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Xune\Desktop\"/>
    </mc:Choice>
  </mc:AlternateContent>
  <bookViews>
    <workbookView xWindow="0" yWindow="0" windowWidth="28800" windowHeight="13725" firstSheet="10" activeTab="18"/>
  </bookViews>
  <sheets>
    <sheet name="май 2014 (2)" sheetId="17" r:id="rId1"/>
    <sheet name="ЯНВАРЬ 2013" sheetId="1" r:id="rId2"/>
    <sheet name="ФЕВРАЛЬ 2013" sheetId="2" r:id="rId3"/>
    <sheet name="МАРТ 2013" sheetId="3" r:id="rId4"/>
    <sheet name="АПРЕЛЬ 2013" sheetId="4" r:id="rId5"/>
    <sheet name="МАЙ 2013" sheetId="5" r:id="rId6"/>
    <sheet name="МАЙ 2013 - 2" sheetId="6" r:id="rId7"/>
    <sheet name="сентябрь 2013" sheetId="7" r:id="rId8"/>
    <sheet name="октябрь 2013" sheetId="8" r:id="rId9"/>
    <sheet name="ноябрь 2013" sheetId="9" r:id="rId10"/>
    <sheet name="декабрь 2013" sheetId="10" r:id="rId11"/>
    <sheet name="январь2014" sheetId="11" r:id="rId12"/>
    <sheet name="февраль 2014" sheetId="12" r:id="rId13"/>
    <sheet name="март 2014" sheetId="13" r:id="rId14"/>
    <sheet name="апрель 2014" sheetId="14" r:id="rId15"/>
    <sheet name="май 2014" sheetId="16" r:id="rId16"/>
    <sheet name="сентябрь 2014" sheetId="19" r:id="rId17"/>
    <sheet name="октябрь 2014" sheetId="20" r:id="rId18"/>
    <sheet name="ноябрь 2014" sheetId="21" r:id="rId19"/>
  </sheets>
  <calcPr calcId="152511"/>
</workbook>
</file>

<file path=xl/calcChain.xml><?xml version="1.0" encoding="utf-8"?>
<calcChain xmlns="http://schemas.openxmlformats.org/spreadsheetml/2006/main">
  <c r="AH4" i="21" l="1"/>
  <c r="AH5" i="21"/>
  <c r="AH6" i="21"/>
  <c r="AH7" i="21"/>
  <c r="AH8" i="21"/>
  <c r="AH9" i="21"/>
  <c r="AH10" i="21"/>
  <c r="AH11" i="21"/>
  <c r="AH12" i="21"/>
  <c r="AH13" i="21"/>
  <c r="AH14" i="21"/>
  <c r="AH15" i="21"/>
  <c r="AH16" i="21"/>
  <c r="AH17" i="21"/>
  <c r="AH18" i="21"/>
  <c r="AH19" i="21"/>
  <c r="AH20" i="21"/>
  <c r="AH21" i="21"/>
  <c r="AH22" i="21"/>
  <c r="AH23" i="21"/>
  <c r="AH24" i="21"/>
  <c r="AH25" i="21"/>
  <c r="AH26" i="21"/>
  <c r="AH27" i="21"/>
  <c r="AH28" i="21"/>
  <c r="AH29" i="21"/>
  <c r="AH30" i="21"/>
  <c r="AG31" i="21"/>
  <c r="AF31" i="21"/>
  <c r="AE31" i="21"/>
  <c r="AD31" i="21"/>
  <c r="AC31" i="21"/>
  <c r="AA31" i="21"/>
  <c r="Z31" i="21"/>
  <c r="Y31" i="21"/>
  <c r="X31" i="21"/>
  <c r="W31" i="21"/>
  <c r="U31" i="21"/>
  <c r="T31" i="21"/>
  <c r="S31" i="21"/>
  <c r="R31" i="21"/>
  <c r="Q31" i="21"/>
  <c r="O31" i="21"/>
  <c r="N31" i="21"/>
  <c r="M31" i="21"/>
  <c r="L31" i="21"/>
  <c r="K31" i="21"/>
  <c r="I31" i="21"/>
  <c r="H31" i="21"/>
  <c r="G31" i="21"/>
  <c r="F31" i="21"/>
  <c r="E31" i="21"/>
  <c r="AH34" i="21" l="1"/>
  <c r="E31" i="19"/>
  <c r="F31" i="19"/>
  <c r="G31" i="19"/>
  <c r="H31" i="19"/>
  <c r="I31" i="19"/>
  <c r="K31" i="19"/>
  <c r="L31" i="19"/>
  <c r="M31" i="19"/>
  <c r="N31" i="19"/>
  <c r="O31" i="19"/>
  <c r="Q31" i="19"/>
  <c r="R31" i="19"/>
  <c r="S31" i="19"/>
  <c r="T31" i="19"/>
  <c r="U31" i="19"/>
  <c r="W31" i="19"/>
  <c r="X31" i="19"/>
  <c r="Y31" i="19"/>
  <c r="Z31" i="19"/>
  <c r="AA31" i="19"/>
  <c r="AC31" i="19"/>
  <c r="AD31" i="19"/>
  <c r="AE31" i="19"/>
  <c r="AF31" i="19"/>
  <c r="AG31" i="19"/>
  <c r="AH4" i="20"/>
  <c r="AH5" i="20"/>
  <c r="AH6" i="20"/>
  <c r="AH7" i="20"/>
  <c r="AH8" i="20"/>
  <c r="AH9" i="20"/>
  <c r="AH10" i="20"/>
  <c r="AH11" i="20"/>
  <c r="AH12" i="20"/>
  <c r="AH13" i="20"/>
  <c r="AH14" i="20"/>
  <c r="AH15" i="20"/>
  <c r="AH16" i="20"/>
  <c r="AH17" i="20"/>
  <c r="AH18" i="20"/>
  <c r="AH19" i="20"/>
  <c r="AH20" i="20"/>
  <c r="AH21" i="20"/>
  <c r="AH22" i="20"/>
  <c r="AH23" i="20"/>
  <c r="AH24" i="20"/>
  <c r="AH25" i="20"/>
  <c r="AH26" i="20"/>
  <c r="AH27" i="20"/>
  <c r="AH28" i="20"/>
  <c r="AH29" i="20"/>
  <c r="AH30" i="20"/>
  <c r="AG31" i="20"/>
  <c r="AF31" i="20"/>
  <c r="AE31" i="20"/>
  <c r="AD31" i="20"/>
  <c r="AC31" i="20"/>
  <c r="AA31" i="20"/>
  <c r="Z31" i="20"/>
  <c r="Y31" i="20"/>
  <c r="X31" i="20"/>
  <c r="W31" i="20"/>
  <c r="U31" i="20"/>
  <c r="T31" i="20"/>
  <c r="S31" i="20"/>
  <c r="R31" i="20"/>
  <c r="Q31" i="20"/>
  <c r="O31" i="20"/>
  <c r="N31" i="20"/>
  <c r="M31" i="20"/>
  <c r="L31" i="20"/>
  <c r="K31" i="20"/>
  <c r="I31" i="20"/>
  <c r="H31" i="20"/>
  <c r="G31" i="20"/>
  <c r="F31" i="20"/>
  <c r="E31" i="20"/>
  <c r="AH34" i="20" l="1"/>
  <c r="AH5" i="19"/>
  <c r="AH6" i="19"/>
  <c r="AH7" i="19"/>
  <c r="AH8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4" i="19"/>
  <c r="AH5" i="14"/>
  <c r="AH6" i="14"/>
  <c r="AH7" i="14"/>
  <c r="AH8" i="14"/>
  <c r="AH9" i="14"/>
  <c r="AH10" i="14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30" i="14"/>
  <c r="AH4" i="14"/>
  <c r="AH5" i="8"/>
  <c r="AH6" i="8"/>
  <c r="AH7" i="8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4" i="8"/>
  <c r="AH34" i="19" l="1"/>
  <c r="AG31" i="17"/>
  <c r="AF31" i="17"/>
  <c r="AE31" i="17"/>
  <c r="AD31" i="17"/>
  <c r="AC31" i="17"/>
  <c r="AA31" i="17"/>
  <c r="Z31" i="17"/>
  <c r="Y31" i="17"/>
  <c r="X31" i="17"/>
  <c r="W31" i="17"/>
  <c r="U31" i="17"/>
  <c r="T31" i="17"/>
  <c r="S31" i="17"/>
  <c r="R31" i="17"/>
  <c r="Q31" i="17"/>
  <c r="O31" i="17"/>
  <c r="N31" i="17"/>
  <c r="M31" i="17"/>
  <c r="L31" i="17"/>
  <c r="K31" i="17"/>
  <c r="I31" i="17"/>
  <c r="H31" i="17"/>
  <c r="G31" i="17"/>
  <c r="F31" i="17"/>
  <c r="E31" i="17"/>
  <c r="AH30" i="17"/>
  <c r="AH29" i="17"/>
  <c r="AH28" i="17"/>
  <c r="AH27" i="17"/>
  <c r="AH26" i="17"/>
  <c r="AH25" i="17"/>
  <c r="AH24" i="17"/>
  <c r="AH23" i="17"/>
  <c r="AH22" i="17"/>
  <c r="AH21" i="17"/>
  <c r="AH20" i="17"/>
  <c r="AH16" i="17"/>
  <c r="AH15" i="17"/>
  <c r="AH14" i="17"/>
  <c r="AH13" i="17"/>
  <c r="AH12" i="17"/>
  <c r="AH11" i="17"/>
  <c r="AH10" i="17"/>
  <c r="AH9" i="17"/>
  <c r="AH8" i="17"/>
  <c r="AH7" i="17"/>
  <c r="AH6" i="17"/>
  <c r="AH5" i="17"/>
  <c r="AH4" i="17"/>
  <c r="AH34" i="17" s="1"/>
  <c r="AG31" i="16"/>
  <c r="AF31" i="16"/>
  <c r="AE31" i="16"/>
  <c r="AD31" i="16"/>
  <c r="AC31" i="16"/>
  <c r="AA31" i="16"/>
  <c r="Z31" i="16"/>
  <c r="Y31" i="16"/>
  <c r="X31" i="16"/>
  <c r="W31" i="16"/>
  <c r="U31" i="16"/>
  <c r="T31" i="16"/>
  <c r="S31" i="16"/>
  <c r="R31" i="16"/>
  <c r="Q31" i="16"/>
  <c r="O31" i="16"/>
  <c r="N31" i="16"/>
  <c r="M31" i="16"/>
  <c r="L31" i="16"/>
  <c r="K31" i="16"/>
  <c r="I31" i="16"/>
  <c r="H31" i="16"/>
  <c r="G31" i="16"/>
  <c r="F31" i="16"/>
  <c r="E31" i="16"/>
  <c r="F31" i="14"/>
  <c r="G31" i="14"/>
  <c r="AG31" i="14"/>
  <c r="AF31" i="14"/>
  <c r="AE31" i="14"/>
  <c r="AD31" i="14"/>
  <c r="AC31" i="14"/>
  <c r="AA31" i="14"/>
  <c r="Z31" i="14"/>
  <c r="Y31" i="14"/>
  <c r="X31" i="14"/>
  <c r="W31" i="14"/>
  <c r="U31" i="14"/>
  <c r="T31" i="14"/>
  <c r="S31" i="14"/>
  <c r="R31" i="14"/>
  <c r="Q31" i="14"/>
  <c r="O31" i="14"/>
  <c r="N31" i="14"/>
  <c r="M31" i="14"/>
  <c r="L31" i="14"/>
  <c r="K31" i="14"/>
  <c r="I31" i="14"/>
  <c r="H31" i="14"/>
  <c r="E31" i="14"/>
  <c r="AA30" i="13"/>
  <c r="Z30" i="13"/>
  <c r="Y30" i="13"/>
  <c r="X30" i="13"/>
  <c r="W30" i="13"/>
  <c r="U30" i="13"/>
  <c r="T30" i="13"/>
  <c r="S30" i="13"/>
  <c r="R30" i="13"/>
  <c r="Q30" i="13"/>
  <c r="O30" i="13"/>
  <c r="N30" i="13"/>
  <c r="M30" i="13"/>
  <c r="L30" i="13"/>
  <c r="K30" i="13"/>
  <c r="I30" i="13"/>
  <c r="H30" i="13"/>
  <c r="G30" i="13"/>
  <c r="F30" i="13"/>
  <c r="E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2" i="13"/>
  <c r="AB11" i="13"/>
  <c r="AB10" i="13"/>
  <c r="AB9" i="13"/>
  <c r="AB8" i="13"/>
  <c r="AB7" i="13"/>
  <c r="AB6" i="13"/>
  <c r="AB5" i="13"/>
  <c r="AB4" i="13"/>
  <c r="AB3" i="13"/>
  <c r="AA30" i="12"/>
  <c r="Z30" i="12"/>
  <c r="Y30" i="12"/>
  <c r="X30" i="12"/>
  <c r="W30" i="12"/>
  <c r="U30" i="12"/>
  <c r="T30" i="12"/>
  <c r="S30" i="12"/>
  <c r="R30" i="12"/>
  <c r="Q30" i="12"/>
  <c r="O30" i="12"/>
  <c r="N30" i="12"/>
  <c r="M30" i="12"/>
  <c r="L30" i="12"/>
  <c r="K30" i="12"/>
  <c r="I30" i="12"/>
  <c r="H30" i="12"/>
  <c r="G30" i="12"/>
  <c r="F30" i="12"/>
  <c r="E30" i="12"/>
  <c r="AB29" i="12"/>
  <c r="AB28" i="12"/>
  <c r="AB27" i="12"/>
  <c r="AB26" i="12"/>
  <c r="AB25" i="12"/>
  <c r="AB24" i="12"/>
  <c r="AB23" i="12"/>
  <c r="AB22" i="12"/>
  <c r="AB21" i="12"/>
  <c r="AB20" i="12"/>
  <c r="AB19" i="12"/>
  <c r="AB18" i="12"/>
  <c r="AB17" i="12"/>
  <c r="AB16" i="12"/>
  <c r="AB15" i="12"/>
  <c r="AB14" i="12"/>
  <c r="AB12" i="12"/>
  <c r="AB11" i="12"/>
  <c r="AB10" i="12"/>
  <c r="AB9" i="12"/>
  <c r="AB8" i="12"/>
  <c r="AB7" i="12"/>
  <c r="AB6" i="12"/>
  <c r="AB5" i="12"/>
  <c r="AB4" i="12"/>
  <c r="AB3" i="12"/>
  <c r="AA31" i="11"/>
  <c r="Z31" i="11"/>
  <c r="Y31" i="11"/>
  <c r="X31" i="11"/>
  <c r="W31" i="11"/>
  <c r="U31" i="11"/>
  <c r="T31" i="11"/>
  <c r="S31" i="11"/>
  <c r="R31" i="11"/>
  <c r="Q31" i="11"/>
  <c r="O31" i="11"/>
  <c r="N31" i="11"/>
  <c r="M31" i="11"/>
  <c r="L31" i="11"/>
  <c r="K31" i="11"/>
  <c r="I31" i="11"/>
  <c r="H31" i="11"/>
  <c r="G31" i="11"/>
  <c r="F31" i="11"/>
  <c r="E31" i="11"/>
  <c r="AB30" i="11"/>
  <c r="AB29" i="11"/>
  <c r="AB28" i="11"/>
  <c r="AB27" i="11"/>
  <c r="AB26" i="11"/>
  <c r="AB25" i="11"/>
  <c r="AB24" i="11"/>
  <c r="AB23" i="11"/>
  <c r="AB22" i="11"/>
  <c r="AB21" i="11"/>
  <c r="AB20" i="11"/>
  <c r="AB17" i="11"/>
  <c r="AB16" i="11"/>
  <c r="AB15" i="11"/>
  <c r="AB13" i="11"/>
  <c r="AB12" i="11"/>
  <c r="AB11" i="11"/>
  <c r="AB10" i="11"/>
  <c r="AB9" i="11"/>
  <c r="AB8" i="11"/>
  <c r="AB7" i="11"/>
  <c r="AB6" i="11"/>
  <c r="AB5" i="11"/>
  <c r="AB4" i="11"/>
  <c r="AB5" i="10"/>
  <c r="E32" i="9"/>
  <c r="F32" i="9"/>
  <c r="G32" i="9"/>
  <c r="H32" i="9"/>
  <c r="I32" i="9"/>
  <c r="K32" i="9"/>
  <c r="L32" i="9"/>
  <c r="M32" i="9"/>
  <c r="N32" i="9"/>
  <c r="O32" i="9"/>
  <c r="Q32" i="9"/>
  <c r="R32" i="9"/>
  <c r="S32" i="9"/>
  <c r="T32" i="9"/>
  <c r="U32" i="9"/>
  <c r="W32" i="9"/>
  <c r="X32" i="9"/>
  <c r="Y32" i="9"/>
  <c r="Z32" i="9"/>
  <c r="AA32" i="9"/>
  <c r="AA32" i="10"/>
  <c r="Z32" i="10"/>
  <c r="Y32" i="10"/>
  <c r="X32" i="10"/>
  <c r="W32" i="10"/>
  <c r="U32" i="10"/>
  <c r="T32" i="10"/>
  <c r="S32" i="10"/>
  <c r="R32" i="10"/>
  <c r="Q32" i="10"/>
  <c r="O32" i="10"/>
  <c r="N32" i="10"/>
  <c r="M32" i="10"/>
  <c r="L32" i="10"/>
  <c r="K32" i="10"/>
  <c r="I32" i="10"/>
  <c r="H32" i="10"/>
  <c r="G32" i="10"/>
  <c r="F32" i="10"/>
  <c r="E32" i="10"/>
  <c r="AB31" i="10"/>
  <c r="AB30" i="10"/>
  <c r="AB29" i="10"/>
  <c r="AB28" i="10"/>
  <c r="AB26" i="10"/>
  <c r="AB25" i="10"/>
  <c r="AB24" i="10"/>
  <c r="AB23" i="10"/>
  <c r="AB21" i="10"/>
  <c r="AB17" i="10"/>
  <c r="AB16" i="10"/>
  <c r="AB14" i="10"/>
  <c r="AB13" i="10"/>
  <c r="AB12" i="10"/>
  <c r="AB11" i="10"/>
  <c r="AB10" i="10"/>
  <c r="AB9" i="10"/>
  <c r="AB8" i="10"/>
  <c r="AB7" i="10"/>
  <c r="AB6" i="10"/>
  <c r="AB7" i="9"/>
  <c r="AB31" i="9"/>
  <c r="AB30" i="9"/>
  <c r="AB29" i="9"/>
  <c r="AB28" i="9"/>
  <c r="AB26" i="9"/>
  <c r="AB25" i="9"/>
  <c r="AB24" i="9"/>
  <c r="AB23" i="9"/>
  <c r="AB21" i="9"/>
  <c r="AB17" i="9"/>
  <c r="AB16" i="9"/>
  <c r="AB14" i="9"/>
  <c r="AB12" i="9"/>
  <c r="AB11" i="9"/>
  <c r="AB10" i="9"/>
  <c r="AB9" i="9"/>
  <c r="AB8" i="9"/>
  <c r="AB6" i="9"/>
  <c r="AB5" i="9"/>
  <c r="AA31" i="8"/>
  <c r="Z31" i="8"/>
  <c r="Y31" i="8"/>
  <c r="X31" i="8"/>
  <c r="W31" i="8"/>
  <c r="AG31" i="8"/>
  <c r="AF31" i="8"/>
  <c r="AE31" i="8"/>
  <c r="AD31" i="8"/>
  <c r="AC31" i="8"/>
  <c r="U31" i="8"/>
  <c r="T31" i="8"/>
  <c r="S31" i="8"/>
  <c r="R31" i="8"/>
  <c r="Q31" i="8"/>
  <c r="O31" i="8"/>
  <c r="N31" i="8"/>
  <c r="M31" i="8"/>
  <c r="L31" i="8"/>
  <c r="K31" i="8"/>
  <c r="I31" i="8"/>
  <c r="H31" i="8"/>
  <c r="G31" i="8"/>
  <c r="F31" i="8"/>
  <c r="E31" i="8"/>
  <c r="AB6" i="7"/>
  <c r="AB5" i="7"/>
  <c r="AB10" i="7"/>
  <c r="AB14" i="7"/>
  <c r="AB26" i="7"/>
  <c r="AB30" i="7"/>
  <c r="AA32" i="7"/>
  <c r="Z32" i="7"/>
  <c r="Y32" i="7"/>
  <c r="X32" i="7"/>
  <c r="W32" i="7"/>
  <c r="U32" i="7"/>
  <c r="T32" i="7"/>
  <c r="S32" i="7"/>
  <c r="R32" i="7"/>
  <c r="Q32" i="7"/>
  <c r="O32" i="7"/>
  <c r="N32" i="7"/>
  <c r="M32" i="7"/>
  <c r="L32" i="7"/>
  <c r="K32" i="7"/>
  <c r="I32" i="7"/>
  <c r="H32" i="7"/>
  <c r="G32" i="7"/>
  <c r="F32" i="7"/>
  <c r="E32" i="7"/>
  <c r="AB31" i="7"/>
  <c r="AB29" i="7"/>
  <c r="AB24" i="7"/>
  <c r="AB23" i="7"/>
  <c r="AB21" i="7"/>
  <c r="AB17" i="7"/>
  <c r="AB16" i="7"/>
  <c r="AB12" i="7"/>
  <c r="AB11" i="7"/>
  <c r="AB9" i="7"/>
  <c r="AB8" i="7"/>
  <c r="AH34" i="8" l="1"/>
  <c r="AH34" i="14"/>
  <c r="AB33" i="13"/>
  <c r="AB33" i="12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5" i="1"/>
  <c r="C25" i="2" s="1"/>
  <c r="AB25" i="2" s="1"/>
  <c r="C25" i="3" s="1"/>
  <c r="AB25" i="3" s="1"/>
  <c r="C25" i="4" s="1"/>
  <c r="AB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24" i="3" l="1"/>
  <c r="C24" i="4" s="1"/>
  <c r="AB24" i="4" s="1"/>
  <c r="C24" i="5" s="1"/>
  <c r="AB24" i="5" s="1"/>
  <c r="C24" i="6" s="1"/>
  <c r="AB24" i="6" s="1"/>
  <c r="AB36" i="1"/>
  <c r="C6" i="4"/>
  <c r="AB6" i="4" s="1"/>
  <c r="AB7" i="4"/>
  <c r="C7" i="5" s="1"/>
  <c r="AB7" i="5" s="1"/>
  <c r="C7" i="6" s="1"/>
  <c r="AB7" i="6" s="1"/>
  <c r="AB8" i="4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AB15" i="4"/>
  <c r="C15" i="5" s="1"/>
  <c r="AB15" i="5" s="1"/>
  <c r="C15" i="6" s="1"/>
  <c r="AB15" i="6" s="1"/>
  <c r="AB16" i="4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AB20" i="4"/>
  <c r="AB21" i="4"/>
  <c r="AB22" i="4"/>
  <c r="C22" i="5" s="1"/>
  <c r="AB22" i="5" s="1"/>
  <c r="C22" i="6" s="1"/>
  <c r="AB22" i="6" s="1"/>
  <c r="AB23" i="4"/>
  <c r="C25" i="5"/>
  <c r="AB25" i="5" s="1"/>
  <c r="C25" i="6" s="1"/>
  <c r="AB25" i="6" s="1"/>
  <c r="AB26" i="4"/>
  <c r="AB27" i="4"/>
  <c r="C27" i="5" s="1"/>
  <c r="AB27" i="5" s="1"/>
  <c r="C27" i="6" s="1"/>
  <c r="AB27" i="6" s="1"/>
  <c r="AB28" i="4"/>
  <c r="AB29" i="4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14" i="5" l="1"/>
  <c r="AB14" i="5" s="1"/>
  <c r="C14" i="6" s="1"/>
  <c r="AB14" i="6" s="1"/>
  <c r="AB13" i="9"/>
  <c r="C13" i="7"/>
  <c r="AB13" i="7" s="1"/>
  <c r="C29" i="5"/>
  <c r="AB29" i="5" s="1"/>
  <c r="C29" i="6" s="1"/>
  <c r="AB29" i="6" s="1"/>
  <c r="C28" i="7"/>
  <c r="AB28" i="7" s="1"/>
  <c r="C21" i="5"/>
  <c r="AB21" i="5" s="1"/>
  <c r="C21" i="6" s="1"/>
  <c r="AB21" i="6" s="1"/>
  <c r="AB20" i="9"/>
  <c r="AB20" i="10"/>
  <c r="C20" i="7"/>
  <c r="AB20" i="7" s="1"/>
  <c r="C28" i="5"/>
  <c r="AB28" i="5" s="1"/>
  <c r="C28" i="6" s="1"/>
  <c r="AB28" i="6" s="1"/>
  <c r="AB27" i="10"/>
  <c r="AB27" i="9"/>
  <c r="C27" i="7"/>
  <c r="AB27" i="7" s="1"/>
  <c r="C20" i="5"/>
  <c r="AB20" i="5" s="1"/>
  <c r="C20" i="6" s="1"/>
  <c r="AB20" i="6" s="1"/>
  <c r="AB19" i="10"/>
  <c r="AB19" i="11"/>
  <c r="AB19" i="9"/>
  <c r="C19" i="7"/>
  <c r="AB19" i="7" s="1"/>
  <c r="C16" i="5"/>
  <c r="AB16" i="5" s="1"/>
  <c r="C16" i="6" s="1"/>
  <c r="AB16" i="6" s="1"/>
  <c r="C15" i="7"/>
  <c r="AB15" i="7" s="1"/>
  <c r="C8" i="5"/>
  <c r="AB8" i="5" s="1"/>
  <c r="C8" i="6" s="1"/>
  <c r="AB8" i="6" s="1"/>
  <c r="AB7" i="7"/>
  <c r="AB5" i="3"/>
  <c r="C5" i="4" s="1"/>
  <c r="AB5" i="4" s="1"/>
  <c r="C26" i="5"/>
  <c r="AB26" i="5" s="1"/>
  <c r="C26" i="6" s="1"/>
  <c r="AB26" i="6" s="1"/>
  <c r="C25" i="7"/>
  <c r="AB25" i="7" s="1"/>
  <c r="C23" i="5"/>
  <c r="AB23" i="5" s="1"/>
  <c r="C23" i="6" s="1"/>
  <c r="AB23" i="6" s="1"/>
  <c r="AB22" i="10"/>
  <c r="AB22" i="9"/>
  <c r="C22" i="7"/>
  <c r="AB22" i="7" s="1"/>
  <c r="C19" i="5"/>
  <c r="AB19" i="5" s="1"/>
  <c r="C19" i="6" s="1"/>
  <c r="AB19" i="6" s="1"/>
  <c r="AB18" i="11"/>
  <c r="AB34" i="11" s="1"/>
  <c r="AB18" i="9"/>
  <c r="C18" i="7"/>
  <c r="AB18" i="7" s="1"/>
  <c r="AB18" i="10"/>
  <c r="AB36" i="3"/>
  <c r="C6" i="5"/>
  <c r="AB6" i="5" s="1"/>
  <c r="C5" i="5" l="1"/>
  <c r="AB5" i="5" s="1"/>
  <c r="C5" i="6" s="1"/>
  <c r="AB5" i="6" s="1"/>
  <c r="AB36" i="4"/>
  <c r="AB35" i="10"/>
  <c r="AB35" i="7"/>
  <c r="AB35" i="9"/>
  <c r="C6" i="6"/>
  <c r="AB6" i="6" s="1"/>
  <c r="AB36" i="5"/>
  <c r="AB36" i="6" l="1"/>
  <c r="AH26" i="16"/>
  <c r="AH6" i="16"/>
  <c r="AH27" i="16"/>
  <c r="AH22" i="16"/>
  <c r="AH10" i="16"/>
  <c r="AH8" i="16"/>
  <c r="AH30" i="16"/>
  <c r="AH5" i="16"/>
  <c r="AH29" i="16"/>
  <c r="AH14" i="16"/>
  <c r="AH15" i="16"/>
  <c r="AH12" i="16"/>
  <c r="AH28" i="16"/>
  <c r="AH9" i="16"/>
  <c r="AH21" i="16"/>
  <c r="AH16" i="16"/>
  <c r="AH24" i="16"/>
  <c r="AH13" i="16"/>
  <c r="AH7" i="16"/>
  <c r="AH23" i="16"/>
  <c r="AH4" i="16"/>
  <c r="AH20" i="16"/>
  <c r="AH11" i="16"/>
  <c r="AH25" i="16"/>
  <c r="AH34" i="16" l="1"/>
</calcChain>
</file>

<file path=xl/sharedStrings.xml><?xml version="1.0" encoding="utf-8"?>
<sst xmlns="http://schemas.openxmlformats.org/spreadsheetml/2006/main" count="816" uniqueCount="77">
  <si>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</si>
  <si>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</si>
  <si>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</si>
  <si>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</si>
  <si>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</si>
  <si>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</si>
  <si>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</si>
  <si>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</si>
  <si>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</si>
  <si>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</si>
  <si>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</si>
  <si>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</si>
  <si>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</si>
  <si>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</si>
  <si>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</si>
  <si>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</si>
  <si>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</si>
  <si>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</si>
  <si>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</si>
  <si>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</si>
  <si>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</si>
  <si>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</si>
  <si>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</si>
  <si>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</si>
  <si>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</si>
  <si>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</si>
  <si>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</si>
  <si>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</si>
  <si>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</si>
  <si>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</si>
  <si>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</si>
  <si>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</si>
  <si>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</si>
  <si>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</si>
  <si>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</si>
  <si>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</si>
  <si>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</si>
  <si>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</si>
  <si>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</si>
  <si>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</si>
  <si>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</si>
  <si>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</si>
  <si>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</si>
  <si>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</si>
  <si>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</si>
  <si>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</si>
  <si>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</si>
  <si>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</si>
  <si>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</si>
  <si>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</si>
  <si>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</si>
  <si>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</si>
  <si>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</si>
  <si>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</si>
  <si>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</si>
  <si>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</si>
  <si>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</si>
  <si>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</si>
  <si>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</si>
  <si>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</si>
  <si>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</si>
  <si>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</si>
  <si>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</si>
  <si>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</si>
  <si>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</si>
  <si>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</si>
  <si>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</si>
  <si>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</si>
  <si>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</si>
  <si>
    <t>апрель 2014</t>
  </si>
  <si>
    <t>Балашов Степан</t>
  </si>
  <si>
    <t>Евсюков Сергей</t>
  </si>
  <si>
    <t>октябрь 2014</t>
  </si>
  <si>
    <t>сентябрь 2014</t>
  </si>
  <si>
    <t>май 2014</t>
  </si>
  <si>
    <t>ноябрь 2014</t>
  </si>
  <si>
    <t>Сальдо ноябрь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</si>
</sst>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;[Red]\-#,##0.00&quot;р.&quot;"/>
    <numFmt numFmtId="165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4" fontId="0" fillId="0" borderId="0" xfId="0" applyNumberFormat="1" applyAlignment="1">
      <alignment horizontal="right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Font="1" applyBorder="1" applyAlignment="1">
      <alignment horizontal="right" vertical="center" wrapText="1"/>
    </xf>
    <xf numFmtId="4" fontId="0" fillId="0" borderId="3" xfId="0" applyNumberFormat="1" applyBorder="1" applyAlignment="1">
      <alignment horizontal="right" vertical="center" wrapText="1"/>
    </xf>
    <xf numFmtId="4" fontId="0" fillId="0" borderId="20" xfId="0" applyNumberForma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80" zoomScaleNormal="80" workbookViewId="0">
      <selection activeCell="AH2" sqref="AH2:AH3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16" t="s">
        <v>69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20" t="s">
        <v>49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50</v>
      </c>
    </row>
    <row r="3" spans="1:34" ht="15.75" thickBot="1" x14ac:dyDescent="0.3">
      <c r="A3" s="119"/>
      <c r="B3" s="109"/>
      <c r="C3" s="121"/>
      <c r="D3" s="119"/>
      <c r="E3" s="59">
        <v>5</v>
      </c>
      <c r="F3" s="60">
        <v>6</v>
      </c>
      <c r="G3" s="60">
        <v>7</v>
      </c>
      <c r="H3" s="60">
        <v>8</v>
      </c>
      <c r="I3" s="61"/>
      <c r="J3" s="110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0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0"/>
      <c r="W3" s="62"/>
      <c r="X3" s="63"/>
      <c r="Y3" s="63"/>
      <c r="Z3" s="63"/>
      <c r="AA3" s="64"/>
      <c r="AB3" s="110"/>
      <c r="AC3" s="62"/>
      <c r="AD3" s="63"/>
      <c r="AE3" s="63"/>
      <c r="AF3" s="63"/>
      <c r="AG3" s="64"/>
      <c r="AH3" s="114"/>
    </row>
    <row r="4" spans="1:34" x14ac:dyDescent="0.25">
      <c r="A4" s="1">
        <v>1</v>
      </c>
      <c r="B4" s="2" t="s">
        <v>7</v>
      </c>
      <c r="C4" s="28">
        <v>-729.94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61.059999999999945</v>
      </c>
    </row>
    <row r="5" spans="1:34" x14ac:dyDescent="0.25">
      <c r="A5" s="10">
        <v>2</v>
      </c>
      <c r="B5" s="11" t="s">
        <v>9</v>
      </c>
      <c r="C5" s="28">
        <v>1233.1599999999999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768.15999999999985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1988.6100000000001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1802.6100000000001</v>
      </c>
    </row>
    <row r="8" spans="1:34" x14ac:dyDescent="0.25">
      <c r="A8" s="10">
        <v>5</v>
      </c>
      <c r="B8" s="11" t="s">
        <v>12</v>
      </c>
      <c r="C8" s="28">
        <v>-1427.37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270.63000000000011</v>
      </c>
    </row>
    <row r="9" spans="1:34" x14ac:dyDescent="0.25">
      <c r="A9" s="10">
        <v>6</v>
      </c>
      <c r="B9" s="11" t="s">
        <v>13</v>
      </c>
      <c r="C9" s="28">
        <v>-2893.39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-795.38999999999987</v>
      </c>
    </row>
    <row r="10" spans="1:34" x14ac:dyDescent="0.25">
      <c r="A10" s="10">
        <v>7</v>
      </c>
      <c r="B10" s="11" t="s">
        <v>14</v>
      </c>
      <c r="C10" s="28">
        <v>1679.44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28">
        <v>-2880.22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-89.2199999999998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-275.11999999999989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701.88000000000011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975.11999999999989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366.11999999999989</v>
      </c>
    </row>
    <row r="16" spans="1:34" x14ac:dyDescent="0.25">
      <c r="A16" s="10">
        <v>13</v>
      </c>
      <c r="B16" s="11" t="s">
        <v>20</v>
      </c>
      <c r="C16" s="28">
        <v>959.11999999999989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215.11999999999989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447.78999999999996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96.409999999999854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294.40999999999985</v>
      </c>
    </row>
    <row r="23" spans="1:34" x14ac:dyDescent="0.25">
      <c r="A23" s="10">
        <v>20</v>
      </c>
      <c r="B23" s="11" t="s">
        <v>27</v>
      </c>
      <c r="C23" s="28">
        <v>-980.77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554.23</v>
      </c>
    </row>
    <row r="24" spans="1:34" x14ac:dyDescent="0.25">
      <c r="A24" s="10">
        <v>21</v>
      </c>
      <c r="B24" s="11" t="s">
        <v>28</v>
      </c>
      <c r="C24" s="28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28">
        <v>763.51000000000022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-631.48999999999978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-1085.5299999999997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-480.52999999999975</v>
      </c>
    </row>
    <row r="29" spans="1:34" x14ac:dyDescent="0.25">
      <c r="A29" s="10">
        <v>26</v>
      </c>
      <c r="B29" s="11" t="s">
        <v>33</v>
      </c>
      <c r="C29" s="28">
        <v>-105.97000000000003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301.02999999999997</v>
      </c>
    </row>
    <row r="30" spans="1:34" ht="15.75" thickBot="1" x14ac:dyDescent="0.3">
      <c r="A30" s="13">
        <v>27</v>
      </c>
      <c r="B30" s="14" t="s">
        <v>34</v>
      </c>
      <c r="C30" s="28">
        <v>640.57999999999993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-568.42000000000007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3158.4300000000003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28" t="s">
        <v>42</v>
      </c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8" ht="15" customHeight="1" thickBot="1" x14ac:dyDescent="0.3">
      <c r="A3" s="119" t="s">
        <v>0</v>
      </c>
      <c r="B3" s="109" t="s">
        <v>1</v>
      </c>
      <c r="C3" s="129" t="s">
        <v>40</v>
      </c>
      <c r="D3" s="130" t="s">
        <v>2</v>
      </c>
      <c r="E3" s="132" t="s">
        <v>3</v>
      </c>
      <c r="F3" s="133"/>
      <c r="G3" s="133"/>
      <c r="H3" s="133"/>
      <c r="I3" s="134"/>
      <c r="J3" s="135" t="s">
        <v>2</v>
      </c>
      <c r="K3" s="137" t="s">
        <v>4</v>
      </c>
      <c r="L3" s="137"/>
      <c r="M3" s="137"/>
      <c r="N3" s="137"/>
      <c r="O3" s="137"/>
      <c r="P3" s="138" t="s">
        <v>2</v>
      </c>
      <c r="Q3" s="137" t="s">
        <v>5</v>
      </c>
      <c r="R3" s="137"/>
      <c r="S3" s="137"/>
      <c r="T3" s="137"/>
      <c r="U3" s="137"/>
      <c r="V3" s="138" t="s">
        <v>2</v>
      </c>
      <c r="W3" s="137" t="s">
        <v>6</v>
      </c>
      <c r="X3" s="137"/>
      <c r="Y3" s="137"/>
      <c r="Z3" s="137"/>
      <c r="AA3" s="139"/>
      <c r="AB3" s="124" t="s">
        <v>41</v>
      </c>
    </row>
    <row r="4" spans="1:28" ht="15.75" thickBot="1" x14ac:dyDescent="0.3">
      <c r="A4" s="119"/>
      <c r="B4" s="109"/>
      <c r="C4" s="119"/>
      <c r="D4" s="131"/>
      <c r="E4" s="74"/>
      <c r="F4" s="75"/>
      <c r="G4" s="54">
        <v>9</v>
      </c>
      <c r="H4" s="54">
        <v>10</v>
      </c>
      <c r="I4" s="55">
        <v>11</v>
      </c>
      <c r="J4" s="13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25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26" t="s">
        <v>35</v>
      </c>
      <c r="B33" s="126"/>
      <c r="C33" s="126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27" t="s">
        <v>36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40" t="s">
        <v>43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2"/>
    </row>
    <row r="3" spans="1:30" ht="15" customHeight="1" thickBot="1" x14ac:dyDescent="0.3">
      <c r="A3" s="119" t="s">
        <v>0</v>
      </c>
      <c r="B3" s="109" t="s">
        <v>1</v>
      </c>
      <c r="C3" s="143" t="s">
        <v>41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19" t="s">
        <v>2</v>
      </c>
      <c r="W3" s="144" t="s">
        <v>6</v>
      </c>
      <c r="X3" s="137"/>
      <c r="Y3" s="137"/>
      <c r="Z3" s="137"/>
      <c r="AA3" s="139"/>
      <c r="AB3" s="145" t="s">
        <v>45</v>
      </c>
    </row>
    <row r="4" spans="1:30" ht="15.75" thickBot="1" x14ac:dyDescent="0.3">
      <c r="A4" s="119"/>
      <c r="B4" s="109"/>
      <c r="C4" s="109"/>
      <c r="D4" s="119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14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06" t="s">
        <v>39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16" t="s">
        <v>44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" customHeight="1" thickBot="1" x14ac:dyDescent="0.3">
      <c r="A3" s="119" t="s">
        <v>0</v>
      </c>
      <c r="B3" s="109" t="s">
        <v>1</v>
      </c>
      <c r="C3" s="143" t="s">
        <v>45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46</v>
      </c>
    </row>
    <row r="4" spans="1:28" ht="15.75" thickBot="1" x14ac:dyDescent="0.3">
      <c r="A4" s="119"/>
      <c r="B4" s="109"/>
      <c r="C4" s="109"/>
      <c r="D4" s="119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14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16" t="s">
        <v>47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" customHeight="1" thickBot="1" x14ac:dyDescent="0.3">
      <c r="A3" s="119" t="s">
        <v>0</v>
      </c>
      <c r="B3" s="109" t="s">
        <v>1</v>
      </c>
      <c r="C3" s="143" t="s">
        <v>46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49</v>
      </c>
    </row>
    <row r="4" spans="1:28" ht="15.75" thickBot="1" x14ac:dyDescent="0.3">
      <c r="A4" s="119"/>
      <c r="B4" s="109"/>
      <c r="C4" s="109"/>
      <c r="D4" s="119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14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-3854.2699999999904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C37" sqref="A1:AC3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16" t="s">
        <v>48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" customHeight="1" thickBot="1" x14ac:dyDescent="0.3">
      <c r="A3" s="119" t="s">
        <v>0</v>
      </c>
      <c r="B3" s="109" t="s">
        <v>1</v>
      </c>
      <c r="C3" s="143" t="s">
        <v>49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50</v>
      </c>
    </row>
    <row r="4" spans="1:28" ht="15.75" thickBot="1" x14ac:dyDescent="0.3">
      <c r="A4" s="119"/>
      <c r="B4" s="109"/>
      <c r="C4" s="109"/>
      <c r="D4" s="119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14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46" t="s">
        <v>51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</row>
    <row r="3" spans="1:28" ht="15" customHeight="1" thickBot="1" x14ac:dyDescent="0.3">
      <c r="A3" s="119" t="s">
        <v>0</v>
      </c>
      <c r="B3" s="109" t="s">
        <v>1</v>
      </c>
      <c r="C3" s="143" t="s">
        <v>50</v>
      </c>
      <c r="D3" s="119" t="s">
        <v>2</v>
      </c>
      <c r="E3" s="149" t="s">
        <v>37</v>
      </c>
      <c r="F3" s="150"/>
      <c r="G3" s="150"/>
      <c r="H3" s="150"/>
      <c r="I3" s="150"/>
      <c r="J3" s="151" t="s">
        <v>2</v>
      </c>
      <c r="K3" s="150" t="s">
        <v>4</v>
      </c>
      <c r="L3" s="150"/>
      <c r="M3" s="150"/>
      <c r="N3" s="150"/>
      <c r="O3" s="150"/>
      <c r="P3" s="151" t="s">
        <v>2</v>
      </c>
      <c r="Q3" s="150" t="s">
        <v>5</v>
      </c>
      <c r="R3" s="150"/>
      <c r="S3" s="150"/>
      <c r="T3" s="150"/>
      <c r="U3" s="150"/>
      <c r="V3" s="151" t="s">
        <v>2</v>
      </c>
      <c r="W3" s="152" t="s">
        <v>6</v>
      </c>
      <c r="X3" s="152"/>
      <c r="Y3" s="152"/>
      <c r="Z3" s="152"/>
      <c r="AA3" s="152"/>
      <c r="AB3" s="153" t="s">
        <v>50</v>
      </c>
    </row>
    <row r="4" spans="1:28" ht="15.75" thickBot="1" x14ac:dyDescent="0.3">
      <c r="A4" s="119"/>
      <c r="B4" s="109"/>
      <c r="C4" s="109"/>
      <c r="D4" s="119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14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1" max="1" width="5.28515625" customWidth="1"/>
    <col min="2" max="2" width="19.42578125" customWidth="1"/>
    <col min="28" max="28" width="15" customWidth="1"/>
  </cols>
  <sheetData>
    <row r="1" spans="1:28" ht="15.75" thickBot="1" x14ac:dyDescent="0.3"/>
    <row r="2" spans="1:28" ht="15.75" thickBot="1" x14ac:dyDescent="0.3">
      <c r="E2" s="116" t="s">
        <v>54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.75" customHeight="1" thickBot="1" x14ac:dyDescent="0.3">
      <c r="A3" s="119" t="s">
        <v>0</v>
      </c>
      <c r="B3" s="109" t="s">
        <v>1</v>
      </c>
      <c r="C3" s="143" t="s">
        <v>50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53</v>
      </c>
    </row>
    <row r="4" spans="1:28" ht="15.75" thickBot="1" x14ac:dyDescent="0.3">
      <c r="A4" s="119"/>
      <c r="B4" s="109"/>
      <c r="C4" s="109"/>
      <c r="D4" s="119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14"/>
    </row>
    <row r="5" spans="1:28" x14ac:dyDescent="0.25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 x14ac:dyDescent="0.25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 x14ac:dyDescent="0.25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 x14ac:dyDescent="0.25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 x14ac:dyDescent="0.25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 x14ac:dyDescent="0.25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 x14ac:dyDescent="0.25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 x14ac:dyDescent="0.25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 x14ac:dyDescent="0.25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 x14ac:dyDescent="0.25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 x14ac:dyDescent="0.25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 x14ac:dyDescent="0.25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 x14ac:dyDescent="0.25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 x14ac:dyDescent="0.25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 x14ac:dyDescent="0.25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 x14ac:dyDescent="0.3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 x14ac:dyDescent="0.3">
      <c r="A32" s="115" t="s">
        <v>38</v>
      </c>
      <c r="B32" s="115"/>
      <c r="C32" s="115"/>
      <c r="D32" s="15"/>
      <c r="E32" s="16">
        <f>SUM(E5:E31)</f>
        <v>0</v>
      </c>
      <c r="F32" s="16">
        <f>SUM(F5:F31)</f>
        <v>1116</v>
      </c>
      <c r="G32" s="16">
        <f>SUM(G5:G31)</f>
        <v>1488</v>
      </c>
      <c r="H32" s="16">
        <f>SUM(H5:H31)</f>
        <v>1488</v>
      </c>
      <c r="I32" s="16">
        <f>SUM(I5:I31)</f>
        <v>465</v>
      </c>
      <c r="J32" s="17"/>
      <c r="K32" s="16">
        <f>SUM(K5:K31)</f>
        <v>1488</v>
      </c>
      <c r="L32" s="16">
        <f>SUM(L5:L31)</f>
        <v>1395</v>
      </c>
      <c r="M32" s="16">
        <f>SUM(M5:M31)</f>
        <v>1674</v>
      </c>
      <c r="N32" s="16">
        <f>SUM(N5:N31)</f>
        <v>1488</v>
      </c>
      <c r="O32" s="16">
        <f>SUM(O5:O31)</f>
        <v>1395</v>
      </c>
      <c r="P32" s="17"/>
      <c r="Q32" s="16">
        <f>SUM(Q5:Q31)</f>
        <v>1395</v>
      </c>
      <c r="R32" s="16">
        <f>SUM(R5:R31)</f>
        <v>1395</v>
      </c>
      <c r="S32" s="16">
        <f>SUM(S5:S31)</f>
        <v>1488</v>
      </c>
      <c r="T32" s="16">
        <f>SUM(T5:T31)</f>
        <v>1209</v>
      </c>
      <c r="U32" s="16">
        <f>SUM(U5:U31)</f>
        <v>1674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1302</v>
      </c>
      <c r="Z32" s="16">
        <f t="shared" si="1"/>
        <v>1209</v>
      </c>
      <c r="AA32" s="16">
        <f>SUM(AA5:AA31)</f>
        <v>1023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06" t="s">
        <v>36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25">
        <f>SUM(AB5:AB31)</f>
        <v>16794.600000000002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zoomScale="70" zoomScaleNormal="70" workbookViewId="0">
      <selection activeCell="AJ5" sqref="AJ5"/>
    </sheetView>
  </sheetViews>
  <sheetFormatPr defaultRowHeight="15" x14ac:dyDescent="0.25"/>
  <cols>
    <col min="2" max="2" width="21.28515625" customWidth="1"/>
    <col min="3" max="3" width="12.425781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  <col min="34" max="34" width="13.5703125" customWidth="1"/>
  </cols>
  <sheetData>
    <row r="1" spans="1:34" ht="15.75" thickBot="1" x14ac:dyDescent="0.3">
      <c r="E1" s="116" t="s">
        <v>57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thickBot="1" x14ac:dyDescent="0.3">
      <c r="A2" s="119" t="s">
        <v>0</v>
      </c>
      <c r="B2" s="109" t="s">
        <v>1</v>
      </c>
      <c r="C2" s="143" t="s">
        <v>55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56</v>
      </c>
    </row>
    <row r="3" spans="1:34" ht="15.75" thickBot="1" x14ac:dyDescent="0.3">
      <c r="A3" s="119"/>
      <c r="B3" s="109"/>
      <c r="C3" s="109"/>
      <c r="D3" s="119"/>
      <c r="E3" s="59">
        <v>1</v>
      </c>
      <c r="F3" s="60">
        <v>2</v>
      </c>
      <c r="G3" s="60">
        <v>3</v>
      </c>
      <c r="H3" s="60">
        <v>4</v>
      </c>
      <c r="I3" s="61"/>
      <c r="J3" s="11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0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14"/>
    </row>
    <row r="4" spans="1:34" x14ac:dyDescent="0.25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82.059999999999945</v>
      </c>
    </row>
    <row r="5" spans="1:34" x14ac:dyDescent="0.25">
      <c r="A5" s="10">
        <v>2</v>
      </c>
      <c r="B5" s="11" t="s">
        <v>9</v>
      </c>
      <c r="C5" s="28">
        <v>860.16000000000008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ref="AH5:AH30" si="0">(C5+D5+J5+P5+V5+AB5)-(SUM(E5:I5)+SUM(K5:O5)+SUM(Q5:U5)+SUM(W5:AA5)+SUM(AC5:AG5))</f>
        <v>1116.1600000000001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5150.6100000000006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4406.6100000000006</v>
      </c>
    </row>
    <row r="8" spans="1:34" x14ac:dyDescent="0.25">
      <c r="A8" s="10">
        <v>5</v>
      </c>
      <c r="B8" s="11" t="s">
        <v>12</v>
      </c>
      <c r="C8" s="28">
        <v>567.63000000000011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893.63000000000011</v>
      </c>
    </row>
    <row r="9" spans="1:34" x14ac:dyDescent="0.25">
      <c r="A9" s="10">
        <v>6</v>
      </c>
      <c r="B9" s="11" t="s">
        <v>13</v>
      </c>
      <c r="C9" s="28">
        <v>848.61000000000013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-1104.3899999999999</v>
      </c>
    </row>
    <row r="10" spans="1:34" x14ac:dyDescent="0.25">
      <c r="A10" s="10">
        <v>7</v>
      </c>
      <c r="B10" s="11" t="s">
        <v>14</v>
      </c>
      <c r="C10" s="28">
        <v>-113.55999999999995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-1159.56</v>
      </c>
    </row>
    <row r="11" spans="1:34" x14ac:dyDescent="0.25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1280.7799999999997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745.88000000000011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1071.8800000000001</v>
      </c>
    </row>
    <row r="14" spans="1:34" x14ac:dyDescent="0.25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1371.17</v>
      </c>
    </row>
    <row r="15" spans="1:34" x14ac:dyDescent="0.25">
      <c r="A15" s="10">
        <v>12</v>
      </c>
      <c r="B15" s="11" t="s">
        <v>19</v>
      </c>
      <c r="C15" s="28">
        <v>775.11999999999989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729.11999999999989</v>
      </c>
    </row>
    <row r="16" spans="1:34" x14ac:dyDescent="0.25">
      <c r="A16" s="10">
        <v>13</v>
      </c>
      <c r="B16" s="11" t="s">
        <v>20</v>
      </c>
      <c r="C16" s="28">
        <v>1004.1199999999999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-41.880000000000109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387.78999999999996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si="0"/>
        <v>-728.21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0"/>
        <v>3280.41</v>
      </c>
    </row>
    <row r="23" spans="1:34" x14ac:dyDescent="0.2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0"/>
        <v>-1330.77</v>
      </c>
    </row>
    <row r="24" spans="1:34" x14ac:dyDescent="0.2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-651</v>
      </c>
    </row>
    <row r="25" spans="1:34" x14ac:dyDescent="0.25">
      <c r="A25" s="10">
        <v>22</v>
      </c>
      <c r="B25" s="11" t="s">
        <v>29</v>
      </c>
      <c r="C25" s="28">
        <v>658.51000000000022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0"/>
        <v>-680.48999999999978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0"/>
        <v>-2790</v>
      </c>
    </row>
    <row r="28" spans="1:34" x14ac:dyDescent="0.25">
      <c r="A28" s="10">
        <v>25</v>
      </c>
      <c r="B28" s="11" t="s">
        <v>32</v>
      </c>
      <c r="C28" s="28">
        <v>916.4699999999998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0"/>
        <v>656.4699999999998</v>
      </c>
    </row>
    <row r="29" spans="1:34" x14ac:dyDescent="0.2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0"/>
        <v>-710.97</v>
      </c>
    </row>
    <row r="30" spans="1:34" ht="15.75" thickBot="1" x14ac:dyDescent="0.3">
      <c r="A30" s="13">
        <v>27</v>
      </c>
      <c r="B30" s="14" t="s">
        <v>34</v>
      </c>
      <c r="C30" s="28">
        <v>301.58000000000004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6">
        <f t="shared" si="0"/>
        <v>534.57999999999993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1395</v>
      </c>
      <c r="F31" s="16">
        <f>SUM(F4:F30)</f>
        <v>1488</v>
      </c>
      <c r="G31" s="16">
        <f>SUM(G4:G30)</f>
        <v>1395</v>
      </c>
      <c r="H31" s="16">
        <f>SUM(H4:H30)</f>
        <v>1302</v>
      </c>
      <c r="I31" s="16">
        <f>SUM(I4:I30)</f>
        <v>0</v>
      </c>
      <c r="J31" s="17"/>
      <c r="K31" s="16">
        <f>SUM(K4:K30)</f>
        <v>1488</v>
      </c>
      <c r="L31" s="16">
        <f>SUM(L4:L30)</f>
        <v>1209</v>
      </c>
      <c r="M31" s="16">
        <f>SUM(M4:M30)</f>
        <v>1581</v>
      </c>
      <c r="N31" s="16">
        <f>SUM(N4:N30)</f>
        <v>1488</v>
      </c>
      <c r="O31" s="16">
        <f>SUM(O4:O30)</f>
        <v>1395</v>
      </c>
      <c r="P31" s="17"/>
      <c r="Q31" s="16">
        <f>SUM(Q4:Q30)</f>
        <v>1209</v>
      </c>
      <c r="R31" s="16">
        <f>SUM(R4:R30)</f>
        <v>1209</v>
      </c>
      <c r="S31" s="16">
        <f>SUM(S4:S30)</f>
        <v>1395</v>
      </c>
      <c r="T31" s="16">
        <f>SUM(T4:T30)</f>
        <v>1395</v>
      </c>
      <c r="U31" s="16">
        <f>SUM(U4:U30)</f>
        <v>1488</v>
      </c>
      <c r="V31" s="17"/>
      <c r="W31" s="16">
        <f>SUM(W4:W30)</f>
        <v>1395</v>
      </c>
      <c r="X31" s="16">
        <f>SUM(X4:X30)</f>
        <v>1209</v>
      </c>
      <c r="Y31" s="16">
        <f t="shared" ref="Y31:Z31" si="1">SUM(Y4:Y30)</f>
        <v>1209</v>
      </c>
      <c r="Z31" s="16">
        <f t="shared" si="1"/>
        <v>1488</v>
      </c>
      <c r="AA31" s="16">
        <f>SUM(AA4:AA30)</f>
        <v>1395</v>
      </c>
      <c r="AB31" s="17"/>
      <c r="AC31" s="16">
        <f>SUM(AC4:AC30)</f>
        <v>1302</v>
      </c>
      <c r="AD31" s="16">
        <f>SUM(AD4:AD30)</f>
        <v>1023</v>
      </c>
      <c r="AE31" s="16">
        <f t="shared" ref="AE31:AF31" si="2">SUM(AE4:AE30)</f>
        <v>1395</v>
      </c>
      <c r="AF31" s="16">
        <f t="shared" si="2"/>
        <v>1116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25">
        <f>SUM(AH4:AH30)</f>
        <v>6225.6000000000013</v>
      </c>
    </row>
    <row r="35" spans="1:34" ht="18.75" x14ac:dyDescent="0.25">
      <c r="A35" s="26"/>
      <c r="B35" s="27"/>
      <c r="C35" s="27"/>
    </row>
  </sheetData>
  <mergeCells count="17">
    <mergeCell ref="AB2:AB3"/>
    <mergeCell ref="AC2:AG2"/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2" max="2" width="19.42578125" customWidth="1"/>
    <col min="3" max="3" width="13.85546875" customWidth="1"/>
    <col min="4" max="7" width="9.140625" customWidth="1"/>
    <col min="9" max="27" width="9.140625" customWidth="1"/>
    <col min="28" max="28" width="13.42578125" customWidth="1"/>
  </cols>
  <sheetData>
    <row r="1" spans="1:28" ht="15.75" thickBot="1" x14ac:dyDescent="0.3"/>
    <row r="2" spans="1:28" ht="15.75" thickBot="1" x14ac:dyDescent="0.3">
      <c r="E2" s="116" t="s">
        <v>59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.75" thickBot="1" x14ac:dyDescent="0.3">
      <c r="A3" s="119" t="s">
        <v>0</v>
      </c>
      <c r="B3" s="109" t="s">
        <v>1</v>
      </c>
      <c r="C3" s="143" t="s">
        <v>56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60</v>
      </c>
    </row>
    <row r="4" spans="1:28" ht="15.75" thickBot="1" x14ac:dyDescent="0.3">
      <c r="A4" s="119"/>
      <c r="B4" s="109"/>
      <c r="C4" s="109"/>
      <c r="D4" s="119"/>
      <c r="E4" s="59"/>
      <c r="F4" s="60"/>
      <c r="G4" s="60"/>
      <c r="H4" s="60"/>
      <c r="I4" s="61">
        <v>1</v>
      </c>
      <c r="J4" s="11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0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10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14"/>
    </row>
    <row r="5" spans="1:28" x14ac:dyDescent="0.25">
      <c r="A5" s="1">
        <v>1</v>
      </c>
      <c r="B5" s="2" t="s">
        <v>7</v>
      </c>
      <c r="C5" s="28">
        <v>82.059999999999945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-219.94000000000005</v>
      </c>
    </row>
    <row r="6" spans="1:28" x14ac:dyDescent="0.25">
      <c r="A6" s="10">
        <v>2</v>
      </c>
      <c r="B6" s="11" t="s">
        <v>9</v>
      </c>
      <c r="C6" s="28">
        <v>1116.1600000000001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558.16000000000008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4406.6100000000006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4127.6100000000006</v>
      </c>
    </row>
    <row r="9" spans="1:28" x14ac:dyDescent="0.25">
      <c r="A9" s="10">
        <v>5</v>
      </c>
      <c r="B9" s="11" t="s">
        <v>12</v>
      </c>
      <c r="C9" s="28">
        <v>893.63000000000011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5.6300000000001091</v>
      </c>
    </row>
    <row r="10" spans="1:28" x14ac:dyDescent="0.25">
      <c r="A10" s="10">
        <v>6</v>
      </c>
      <c r="B10" s="11" t="s">
        <v>13</v>
      </c>
      <c r="C10" s="28">
        <v>-1104.3899999999999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-2406.39</v>
      </c>
    </row>
    <row r="11" spans="1:28" x14ac:dyDescent="0.25">
      <c r="A11" s="10">
        <v>7</v>
      </c>
      <c r="B11" s="11" t="s">
        <v>14</v>
      </c>
      <c r="C11" s="28">
        <v>-1159.56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2445.44</v>
      </c>
    </row>
    <row r="12" spans="1:28" x14ac:dyDescent="0.25">
      <c r="A12" s="10">
        <v>8</v>
      </c>
      <c r="B12" s="11" t="s">
        <v>15</v>
      </c>
      <c r="C12" s="28">
        <v>1280.7799999999997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-207.22000000000025</v>
      </c>
    </row>
    <row r="13" spans="1:28" x14ac:dyDescent="0.25">
      <c r="A13" s="10">
        <v>9</v>
      </c>
      <c r="B13" s="11" t="s">
        <v>16</v>
      </c>
      <c r="C13" s="28"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 x14ac:dyDescent="0.25">
      <c r="A14" s="10">
        <v>10</v>
      </c>
      <c r="B14" s="11" t="s">
        <v>17</v>
      </c>
      <c r="C14" s="28">
        <v>1071.8800000000001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-416.11999999999989</v>
      </c>
    </row>
    <row r="15" spans="1:28" x14ac:dyDescent="0.25">
      <c r="A15" s="10">
        <v>11</v>
      </c>
      <c r="B15" s="11" t="s">
        <v>18</v>
      </c>
      <c r="C15" s="28">
        <v>1371.17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729.11999999999989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1334.12</v>
      </c>
    </row>
    <row r="17" spans="1:29" x14ac:dyDescent="0.25">
      <c r="A17" s="10">
        <v>13</v>
      </c>
      <c r="B17" s="11" t="s">
        <v>20</v>
      </c>
      <c r="C17" s="28">
        <v>-41.880000000000109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-1436.88</v>
      </c>
    </row>
    <row r="18" spans="1:29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-728.21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-1379.21</v>
      </c>
    </row>
    <row r="22" spans="1:29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3280.41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1792.4099999999999</v>
      </c>
    </row>
    <row r="24" spans="1:29" x14ac:dyDescent="0.25">
      <c r="A24" s="10">
        <v>20</v>
      </c>
      <c r="B24" s="11" t="s">
        <v>27</v>
      </c>
      <c r="C24" s="28">
        <v>-1330.77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-260.77</v>
      </c>
    </row>
    <row r="25" spans="1:29" x14ac:dyDescent="0.25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 x14ac:dyDescent="0.25">
      <c r="A26" s="10">
        <v>22</v>
      </c>
      <c r="B26" s="11" t="s">
        <v>29</v>
      </c>
      <c r="C26" s="28">
        <v>-680.48999999999978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2831.51</v>
      </c>
    </row>
    <row r="27" spans="1:29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v>-2790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-3813</v>
      </c>
    </row>
    <row r="29" spans="1:29" x14ac:dyDescent="0.25">
      <c r="A29" s="10">
        <v>25</v>
      </c>
      <c r="B29" s="11" t="s">
        <v>32</v>
      </c>
      <c r="C29" s="28">
        <v>656.4699999999998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1354.4699999999998</v>
      </c>
    </row>
    <row r="30" spans="1:29" x14ac:dyDescent="0.25">
      <c r="A30" s="10">
        <v>26</v>
      </c>
      <c r="B30" s="11" t="s">
        <v>33</v>
      </c>
      <c r="C30" s="28">
        <v>-710.97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-268.97000000000003</v>
      </c>
    </row>
    <row r="31" spans="1:29" ht="15.75" thickBot="1" x14ac:dyDescent="0.3">
      <c r="A31" s="13">
        <v>27</v>
      </c>
      <c r="B31" s="14" t="s">
        <v>34</v>
      </c>
      <c r="C31" s="28">
        <v>534.57999999999993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1697.58</v>
      </c>
    </row>
    <row r="32" spans="1:29" ht="15.75" thickBot="1" x14ac:dyDescent="0.3">
      <c r="A32" s="115" t="s">
        <v>38</v>
      </c>
      <c r="B32" s="115"/>
      <c r="C32" s="115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06" t="s">
        <v>36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25">
        <f>SUM(AB5:AB31)</f>
        <v>5101.43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zoomScale="85" zoomScaleNormal="85" workbookViewId="0">
      <selection activeCell="AD5" sqref="AD5"/>
    </sheetView>
  </sheetViews>
  <sheetFormatPr defaultRowHeight="15" x14ac:dyDescent="0.25"/>
  <cols>
    <col min="2" max="2" width="23.140625" customWidth="1"/>
    <col min="3" max="3" width="11.85546875" customWidth="1"/>
    <col min="4" max="27" width="9.140625" customWidth="1"/>
    <col min="28" max="28" width="12.5703125" customWidth="1"/>
  </cols>
  <sheetData>
    <row r="1" spans="1:28" ht="15.75" thickBot="1" x14ac:dyDescent="0.3"/>
    <row r="2" spans="1:28" ht="15.75" thickBot="1" x14ac:dyDescent="0.3">
      <c r="E2" s="116" t="s">
        <v>61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.75" thickBot="1" x14ac:dyDescent="0.3">
      <c r="A3" s="119" t="s">
        <v>0</v>
      </c>
      <c r="B3" s="109" t="s">
        <v>1</v>
      </c>
      <c r="C3" s="143" t="s">
        <v>62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63</v>
      </c>
    </row>
    <row r="4" spans="1:28" ht="15.75" thickBot="1" x14ac:dyDescent="0.3">
      <c r="A4" s="119"/>
      <c r="B4" s="109"/>
      <c r="C4" s="109"/>
      <c r="D4" s="119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0"/>
      <c r="W4" s="62">
        <v>23</v>
      </c>
      <c r="X4" s="63">
        <v>24</v>
      </c>
      <c r="Y4" s="63">
        <v>25</v>
      </c>
      <c r="Z4" s="63"/>
      <c r="AA4" s="64"/>
      <c r="AB4" s="114"/>
    </row>
    <row r="5" spans="1:28" x14ac:dyDescent="0.25">
      <c r="A5" s="1">
        <v>1</v>
      </c>
      <c r="B5" s="2" t="s">
        <v>7</v>
      </c>
      <c r="C5" s="28">
        <v>-219.94000000000005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1106.06</v>
      </c>
    </row>
    <row r="6" spans="1:28" x14ac:dyDescent="0.25">
      <c r="A6" s="10">
        <v>2</v>
      </c>
      <c r="B6" s="11" t="s">
        <v>9</v>
      </c>
      <c r="C6" s="28">
        <v>558.16000000000008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-92.839999999999918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4127.6100000000006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3755.6100000000006</v>
      </c>
    </row>
    <row r="9" spans="1:28" x14ac:dyDescent="0.25">
      <c r="A9" s="10">
        <v>5</v>
      </c>
      <c r="B9" s="11" t="s">
        <v>12</v>
      </c>
      <c r="C9" s="28">
        <v>5.6300000000001091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-168.36999999999989</v>
      </c>
    </row>
    <row r="10" spans="1:28" x14ac:dyDescent="0.25">
      <c r="A10" s="10">
        <v>6</v>
      </c>
      <c r="B10" s="11" t="s">
        <v>13</v>
      </c>
      <c r="C10" s="28">
        <v>-2406.39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-150.38999999999987</v>
      </c>
    </row>
    <row r="11" spans="1:28" x14ac:dyDescent="0.25">
      <c r="A11" s="10">
        <v>7</v>
      </c>
      <c r="B11" s="11" t="s">
        <v>14</v>
      </c>
      <c r="C11" s="28">
        <v>2445.44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1422.44</v>
      </c>
    </row>
    <row r="12" spans="1:28" x14ac:dyDescent="0.25">
      <c r="A12" s="10">
        <v>8</v>
      </c>
      <c r="B12" s="11" t="s">
        <v>15</v>
      </c>
      <c r="C12" s="28">
        <v>-207.22000000000025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1583.7799999999997</v>
      </c>
    </row>
    <row r="13" spans="1:28" x14ac:dyDescent="0.25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 x14ac:dyDescent="0.25">
      <c r="A14" s="10">
        <v>10</v>
      </c>
      <c r="B14" s="11" t="s">
        <v>17</v>
      </c>
      <c r="C14" s="28">
        <v>-416.11999999999989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467.88000000000011</v>
      </c>
    </row>
    <row r="15" spans="1:28" x14ac:dyDescent="0.25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1334.12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1439.12</v>
      </c>
    </row>
    <row r="17" spans="1:28" x14ac:dyDescent="0.25">
      <c r="A17" s="10">
        <v>13</v>
      </c>
      <c r="B17" s="11" t="s">
        <v>20</v>
      </c>
      <c r="C17" s="28">
        <v>-1436.88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-645.88000000000011</v>
      </c>
    </row>
    <row r="18" spans="1:28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17</v>
      </c>
      <c r="B21" s="11" t="s">
        <v>24</v>
      </c>
      <c r="C21" s="28">
        <v>-1379.21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-1030.21</v>
      </c>
    </row>
    <row r="22" spans="1:28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 x14ac:dyDescent="0.25">
      <c r="A23" s="10">
        <v>19</v>
      </c>
      <c r="B23" s="11" t="s">
        <v>26</v>
      </c>
      <c r="C23" s="28">
        <v>1792.4099999999999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3211.41</v>
      </c>
    </row>
    <row r="24" spans="1:28" x14ac:dyDescent="0.25">
      <c r="A24" s="10">
        <v>20</v>
      </c>
      <c r="B24" s="11" t="s">
        <v>27</v>
      </c>
      <c r="C24" s="28">
        <v>-260.77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902.23</v>
      </c>
    </row>
    <row r="25" spans="1:28" x14ac:dyDescent="0.25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 x14ac:dyDescent="0.25">
      <c r="A26" s="10">
        <v>22</v>
      </c>
      <c r="B26" s="11" t="s">
        <v>29</v>
      </c>
      <c r="C26" s="28">
        <v>2831.51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1436.5100000000002</v>
      </c>
    </row>
    <row r="27" spans="1:28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 x14ac:dyDescent="0.25">
      <c r="A28" s="10">
        <v>24</v>
      </c>
      <c r="B28" s="11" t="s">
        <v>31</v>
      </c>
      <c r="C28" s="28">
        <v>-3813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-4836</v>
      </c>
    </row>
    <row r="29" spans="1:28" x14ac:dyDescent="0.25">
      <c r="A29" s="10">
        <v>25</v>
      </c>
      <c r="B29" s="11" t="s">
        <v>32</v>
      </c>
      <c r="C29" s="28">
        <v>1354.4699999999998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680.4699999999998</v>
      </c>
    </row>
    <row r="30" spans="1:28" x14ac:dyDescent="0.25">
      <c r="A30" s="10">
        <v>26</v>
      </c>
      <c r="B30" s="11" t="s">
        <v>33</v>
      </c>
      <c r="C30" s="28">
        <v>-268.97000000000003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-919.97</v>
      </c>
    </row>
    <row r="31" spans="1:28" ht="15.75" thickBot="1" x14ac:dyDescent="0.3">
      <c r="A31" s="13">
        <v>27</v>
      </c>
      <c r="B31" s="14" t="s">
        <v>34</v>
      </c>
      <c r="C31" s="28">
        <v>1697.58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209.57999999999993</v>
      </c>
    </row>
    <row r="32" spans="1:28" ht="15.75" thickBot="1" x14ac:dyDescent="0.3">
      <c r="A32" s="115" t="s">
        <v>38</v>
      </c>
      <c r="B32" s="115"/>
      <c r="C32" s="115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 x14ac:dyDescent="0.3">
      <c r="B34" s="23"/>
      <c r="C34" s="23"/>
    </row>
    <row r="35" spans="1:28" ht="19.5" thickBot="1" x14ac:dyDescent="0.35">
      <c r="A35" s="106" t="s">
        <v>36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25">
        <f>SUM(AB5:AB31)</f>
        <v>7555.4299999999994</v>
      </c>
    </row>
    <row r="36" spans="1:28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85" zoomScaleNormal="85" workbookViewId="0">
      <selection activeCell="AD4" sqref="AD4"/>
    </sheetView>
  </sheetViews>
  <sheetFormatPr defaultRowHeight="15" x14ac:dyDescent="0.25"/>
  <cols>
    <col min="1" max="1" width="7.5703125" customWidth="1"/>
    <col min="2" max="2" width="21.28515625" customWidth="1"/>
    <col min="3" max="27" width="9.140625" customWidth="1"/>
  </cols>
  <sheetData>
    <row r="1" spans="1:28" ht="15.75" thickBot="1" x14ac:dyDescent="0.3">
      <c r="E1" s="157" t="s">
        <v>64</v>
      </c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9"/>
    </row>
    <row r="2" spans="1:28" ht="15.75" thickBot="1" x14ac:dyDescent="0.3">
      <c r="A2" s="160" t="s">
        <v>0</v>
      </c>
      <c r="B2" s="160" t="s">
        <v>1</v>
      </c>
      <c r="C2" s="120" t="s">
        <v>63</v>
      </c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8" t="s">
        <v>65</v>
      </c>
    </row>
    <row r="3" spans="1:28" ht="15.75" thickBot="1" x14ac:dyDescent="0.3">
      <c r="A3" s="151"/>
      <c r="B3" s="151"/>
      <c r="C3" s="121"/>
      <c r="D3" s="162"/>
      <c r="E3" s="59"/>
      <c r="F3" s="60"/>
      <c r="G3" s="60"/>
      <c r="H3" s="60">
        <v>9</v>
      </c>
      <c r="I3" s="61">
        <v>10</v>
      </c>
      <c r="J3" s="136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36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36"/>
      <c r="W3" s="62">
        <v>27</v>
      </c>
      <c r="X3" s="63">
        <v>28</v>
      </c>
      <c r="Y3" s="63">
        <v>29</v>
      </c>
      <c r="Z3" s="63"/>
      <c r="AA3" s="64"/>
      <c r="AB3" s="169"/>
    </row>
    <row r="4" spans="1:28" x14ac:dyDescent="0.25">
      <c r="A4" s="1">
        <v>1</v>
      </c>
      <c r="B4" s="2" t="s">
        <v>7</v>
      </c>
      <c r="C4" s="28">
        <v>1106.06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1362.06</v>
      </c>
    </row>
    <row r="5" spans="1:28" x14ac:dyDescent="0.25">
      <c r="A5" s="10">
        <v>2</v>
      </c>
      <c r="B5" s="11" t="s">
        <v>9</v>
      </c>
      <c r="C5" s="28">
        <v>-92.839999999999918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256.16000000000008</v>
      </c>
    </row>
    <row r="6" spans="1:28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 x14ac:dyDescent="0.25">
      <c r="A7" s="10">
        <v>4</v>
      </c>
      <c r="B7" s="11" t="s">
        <v>11</v>
      </c>
      <c r="C7" s="28">
        <v>3755.6100000000006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3197.6100000000006</v>
      </c>
    </row>
    <row r="8" spans="1:28" x14ac:dyDescent="0.25">
      <c r="A8" s="10">
        <v>5</v>
      </c>
      <c r="B8" s="11" t="s">
        <v>12</v>
      </c>
      <c r="C8" s="28">
        <v>-168.36999999999989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-1563.37</v>
      </c>
    </row>
    <row r="9" spans="1:28" x14ac:dyDescent="0.25">
      <c r="A9" s="10">
        <v>6</v>
      </c>
      <c r="B9" s="11" t="s">
        <v>13</v>
      </c>
      <c r="C9" s="28">
        <v>-150.38999999999987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-801.38999999999987</v>
      </c>
    </row>
    <row r="10" spans="1:28" x14ac:dyDescent="0.25">
      <c r="A10" s="10">
        <v>7</v>
      </c>
      <c r="B10" s="11" t="s">
        <v>14</v>
      </c>
      <c r="C10" s="28">
        <v>1422.44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27.440000000000055</v>
      </c>
    </row>
    <row r="11" spans="1:28" x14ac:dyDescent="0.25">
      <c r="A11" s="10">
        <v>8</v>
      </c>
      <c r="B11" s="11" t="s">
        <v>15</v>
      </c>
      <c r="C11" s="28">
        <v>1583.7799999999997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653.77999999999975</v>
      </c>
    </row>
    <row r="12" spans="1:28" x14ac:dyDescent="0.25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 x14ac:dyDescent="0.25">
      <c r="A13" s="10">
        <v>10</v>
      </c>
      <c r="B13" s="11" t="s">
        <v>17</v>
      </c>
      <c r="C13" s="28">
        <v>467.88000000000011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-927.11999999999989</v>
      </c>
    </row>
    <row r="14" spans="1:28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 x14ac:dyDescent="0.25">
      <c r="A15" s="10">
        <v>12</v>
      </c>
      <c r="B15" s="11" t="s">
        <v>19</v>
      </c>
      <c r="C15" s="28">
        <v>1439.12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416.11999999999989</v>
      </c>
    </row>
    <row r="16" spans="1:28" x14ac:dyDescent="0.25">
      <c r="A16" s="10">
        <v>13</v>
      </c>
      <c r="B16" s="11" t="s">
        <v>20</v>
      </c>
      <c r="C16" s="28">
        <v>-645.88000000000011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610.11999999999989</v>
      </c>
    </row>
    <row r="17" spans="1:28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17</v>
      </c>
      <c r="B20" s="11" t="s">
        <v>24</v>
      </c>
      <c r="C20" s="28">
        <v>-1030.21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-681.21</v>
      </c>
    </row>
    <row r="21" spans="1:28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 x14ac:dyDescent="0.25">
      <c r="A22" s="10">
        <v>19</v>
      </c>
      <c r="B22" s="11" t="s">
        <v>26</v>
      </c>
      <c r="C22" s="28">
        <v>3211.41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2002.4099999999999</v>
      </c>
    </row>
    <row r="23" spans="1:28" x14ac:dyDescent="0.25">
      <c r="A23" s="10">
        <v>20</v>
      </c>
      <c r="B23" s="11" t="s">
        <v>27</v>
      </c>
      <c r="C23" s="28">
        <v>902.23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344.23</v>
      </c>
    </row>
    <row r="24" spans="1:28" x14ac:dyDescent="0.25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 x14ac:dyDescent="0.25">
      <c r="A25" s="10">
        <v>22</v>
      </c>
      <c r="B25" s="11" t="s">
        <v>29</v>
      </c>
      <c r="C25" s="28">
        <v>1436.5100000000002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41.510000000000218</v>
      </c>
    </row>
    <row r="26" spans="1:28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 x14ac:dyDescent="0.25">
      <c r="A27" s="10">
        <v>24</v>
      </c>
      <c r="B27" s="11" t="s">
        <v>31</v>
      </c>
      <c r="C27" s="28">
        <v>-4836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-5580</v>
      </c>
    </row>
    <row r="28" spans="1:28" x14ac:dyDescent="0.25">
      <c r="A28" s="10">
        <v>25</v>
      </c>
      <c r="B28" s="11" t="s">
        <v>32</v>
      </c>
      <c r="C28" s="28">
        <v>680.4699999999998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1285.4699999999998</v>
      </c>
    </row>
    <row r="29" spans="1:28" x14ac:dyDescent="0.25">
      <c r="A29" s="10">
        <v>26</v>
      </c>
      <c r="B29" s="11" t="s">
        <v>33</v>
      </c>
      <c r="C29" s="28">
        <v>-919.97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-919.97</v>
      </c>
    </row>
    <row r="30" spans="1:28" ht="15.75" thickBot="1" x14ac:dyDescent="0.3">
      <c r="A30" s="13">
        <v>27</v>
      </c>
      <c r="B30" s="14" t="s">
        <v>34</v>
      </c>
      <c r="C30" s="28">
        <v>209.57999999999993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1337.58</v>
      </c>
    </row>
    <row r="31" spans="1:28" ht="15.75" thickBot="1" x14ac:dyDescent="0.3">
      <c r="A31" s="154" t="s">
        <v>38</v>
      </c>
      <c r="B31" s="155"/>
      <c r="C31" s="156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 x14ac:dyDescent="0.3">
      <c r="B33" s="23"/>
      <c r="C33" s="23"/>
    </row>
    <row r="34" spans="1:28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8"/>
      <c r="AB34" s="25">
        <f>SUM(AB4:AB30)</f>
        <v>810.43000000000006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4" sqref="AD4"/>
    </sheetView>
  </sheetViews>
  <sheetFormatPr defaultRowHeight="15" x14ac:dyDescent="0.25"/>
  <cols>
    <col min="2" max="2" width="16.5703125" customWidth="1"/>
    <col min="28" max="28" width="13.140625" customWidth="1"/>
  </cols>
  <sheetData>
    <row r="1" spans="1:28" ht="15.75" thickBot="1" x14ac:dyDescent="0.3">
      <c r="A1" s="160" t="s">
        <v>0</v>
      </c>
      <c r="B1" s="160" t="s">
        <v>1</v>
      </c>
      <c r="C1" s="120" t="s">
        <v>66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67</v>
      </c>
    </row>
    <row r="2" spans="1:28" ht="15.75" thickBot="1" x14ac:dyDescent="0.3">
      <c r="A2" s="151"/>
      <c r="B2" s="151"/>
      <c r="C2" s="121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36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36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9"/>
    </row>
    <row r="3" spans="1:28" x14ac:dyDescent="0.25">
      <c r="A3" s="1">
        <v>1</v>
      </c>
      <c r="B3" s="2" t="s">
        <v>7</v>
      </c>
      <c r="C3" s="28">
        <v>1362.06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-497.94000000000005</v>
      </c>
    </row>
    <row r="4" spans="1:28" x14ac:dyDescent="0.25">
      <c r="A4" s="10">
        <v>2</v>
      </c>
      <c r="B4" s="11" t="s">
        <v>9</v>
      </c>
      <c r="C4" s="28">
        <v>256.16000000000008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-208.83999999999992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3197.6100000000006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2546.6100000000006</v>
      </c>
    </row>
    <row r="7" spans="1:28" x14ac:dyDescent="0.25">
      <c r="A7" s="10">
        <v>5</v>
      </c>
      <c r="B7" s="11" t="s">
        <v>12</v>
      </c>
      <c r="C7" s="28">
        <v>-1563.37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-3330.37</v>
      </c>
    </row>
    <row r="8" spans="1:28" x14ac:dyDescent="0.25">
      <c r="A8" s="10">
        <v>6</v>
      </c>
      <c r="B8" s="11" t="s">
        <v>13</v>
      </c>
      <c r="C8" s="28">
        <v>-801.38999999999987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-2475.39</v>
      </c>
    </row>
    <row r="9" spans="1:28" x14ac:dyDescent="0.25">
      <c r="A9" s="10">
        <v>7</v>
      </c>
      <c r="B9" s="11" t="s">
        <v>14</v>
      </c>
      <c r="C9" s="28">
        <v>27.440000000000055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-1739.56</v>
      </c>
    </row>
    <row r="10" spans="1:28" x14ac:dyDescent="0.25">
      <c r="A10" s="10">
        <v>8</v>
      </c>
      <c r="B10" s="11" t="s">
        <v>15</v>
      </c>
      <c r="C10" s="28">
        <v>653.77999999999975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-927.22000000000025</v>
      </c>
    </row>
    <row r="11" spans="1:28" x14ac:dyDescent="0.25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-927.11999999999989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-2508.12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416.11999999999989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-1257.8800000000001</v>
      </c>
    </row>
    <row r="15" spans="1:28" x14ac:dyDescent="0.25">
      <c r="A15" s="10">
        <v>13</v>
      </c>
      <c r="B15" s="11" t="s">
        <v>20</v>
      </c>
      <c r="C15" s="28">
        <v>610.11999999999989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-133.88000000000011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-681.21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-1332.21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2002.4099999999999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142.40999999999985</v>
      </c>
    </row>
    <row r="22" spans="1:28" x14ac:dyDescent="0.25">
      <c r="A22" s="10">
        <v>20</v>
      </c>
      <c r="B22" s="11" t="s">
        <v>27</v>
      </c>
      <c r="C22" s="28">
        <v>344.23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-864.77</v>
      </c>
    </row>
    <row r="23" spans="1:28" x14ac:dyDescent="0.25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41.510000000000218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-1818.4899999999998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-5580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-6603</v>
      </c>
    </row>
    <row r="27" spans="1:28" x14ac:dyDescent="0.25">
      <c r="A27" s="10">
        <v>25</v>
      </c>
      <c r="B27" s="11" t="s">
        <v>32</v>
      </c>
      <c r="C27" s="28">
        <v>1285.4699999999998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-574.5300000000002</v>
      </c>
    </row>
    <row r="28" spans="1:28" x14ac:dyDescent="0.25">
      <c r="A28" s="10">
        <v>26</v>
      </c>
      <c r="B28" s="11" t="s">
        <v>33</v>
      </c>
      <c r="C28" s="28">
        <v>-919.97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-1198.97</v>
      </c>
    </row>
    <row r="29" spans="1:28" ht="15.75" thickBot="1" x14ac:dyDescent="0.3">
      <c r="A29" s="13">
        <v>27</v>
      </c>
      <c r="B29" s="14" t="s">
        <v>34</v>
      </c>
      <c r="C29" s="28">
        <v>1337.58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35.579999999999927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06" t="s">
        <v>36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8"/>
      <c r="AB33" s="25">
        <f>SUM(AB3:AB29)</f>
        <v>-23369.57</v>
      </c>
    </row>
  </sheetData>
  <mergeCells count="14">
    <mergeCell ref="A30:C30"/>
    <mergeCell ref="A33:AA33"/>
    <mergeCell ref="K1:O1"/>
    <mergeCell ref="P1:P2"/>
    <mergeCell ref="Q1:U1"/>
    <mergeCell ref="V1:V2"/>
    <mergeCell ref="W1:AA1"/>
    <mergeCell ref="AB1:AB2"/>
    <mergeCell ref="A1:A2"/>
    <mergeCell ref="B1:B2"/>
    <mergeCell ref="C1:C2"/>
    <mergeCell ref="D1:D2"/>
    <mergeCell ref="E1:I1"/>
    <mergeCell ref="J1:J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3" sqref="AD3"/>
    </sheetView>
  </sheetViews>
  <sheetFormatPr defaultRowHeight="15" x14ac:dyDescent="0.25"/>
  <cols>
    <col min="2" max="2" width="19.42578125" customWidth="1"/>
    <col min="28" max="28" width="12.85546875" customWidth="1"/>
  </cols>
  <sheetData>
    <row r="1" spans="1:28" ht="15.75" thickBot="1" x14ac:dyDescent="0.3">
      <c r="A1" s="160" t="s">
        <v>0</v>
      </c>
      <c r="B1" s="160" t="s">
        <v>1</v>
      </c>
      <c r="C1" s="120" t="s">
        <v>67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68</v>
      </c>
    </row>
    <row r="2" spans="1:28" ht="15.75" thickBot="1" x14ac:dyDescent="0.3">
      <c r="A2" s="151"/>
      <c r="B2" s="151"/>
      <c r="C2" s="121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36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36"/>
      <c r="W2" s="62">
        <v>31</v>
      </c>
      <c r="X2" s="63"/>
      <c r="Y2" s="63"/>
      <c r="Z2" s="63"/>
      <c r="AA2" s="64"/>
      <c r="AB2" s="169"/>
    </row>
    <row r="3" spans="1:28" x14ac:dyDescent="0.25">
      <c r="A3" s="1">
        <v>1</v>
      </c>
      <c r="B3" s="2" t="s">
        <v>7</v>
      </c>
      <c r="C3" s="28">
        <v>-497.94000000000005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200.05999999999995</v>
      </c>
    </row>
    <row r="4" spans="1:28" x14ac:dyDescent="0.25">
      <c r="A4" s="10">
        <v>2</v>
      </c>
      <c r="B4" s="11" t="s">
        <v>9</v>
      </c>
      <c r="C4" s="28">
        <v>-208.83999999999992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1698.16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2546.6100000000006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2174.6100000000006</v>
      </c>
    </row>
    <row r="7" spans="1:28" x14ac:dyDescent="0.25">
      <c r="A7" s="10">
        <v>5</v>
      </c>
      <c r="B7" s="11" t="s">
        <v>12</v>
      </c>
      <c r="C7" s="28">
        <v>-3330.37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-125.36999999999989</v>
      </c>
    </row>
    <row r="8" spans="1:28" x14ac:dyDescent="0.25">
      <c r="A8" s="10">
        <v>6</v>
      </c>
      <c r="B8" s="11" t="s">
        <v>13</v>
      </c>
      <c r="C8" s="28">
        <v>-2475.39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-1870.3899999999999</v>
      </c>
    </row>
    <row r="9" spans="1:28" x14ac:dyDescent="0.25">
      <c r="A9" s="10">
        <v>7</v>
      </c>
      <c r="B9" s="11" t="s">
        <v>14</v>
      </c>
      <c r="C9" s="28">
        <v>-1739.56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2237.44</v>
      </c>
    </row>
    <row r="10" spans="1:28" x14ac:dyDescent="0.25">
      <c r="A10" s="10">
        <v>8</v>
      </c>
      <c r="B10" s="11" t="s">
        <v>15</v>
      </c>
      <c r="C10" s="28">
        <v>-927.22000000000025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-2322.2200000000003</v>
      </c>
    </row>
    <row r="11" spans="1:28" x14ac:dyDescent="0.25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-2508.12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96.880000000000109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-1257.8800000000001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1812.12</v>
      </c>
    </row>
    <row r="15" spans="1:28" x14ac:dyDescent="0.25">
      <c r="A15" s="10">
        <v>13</v>
      </c>
      <c r="B15" s="11" t="s">
        <v>20</v>
      </c>
      <c r="C15" s="28">
        <v>-133.88000000000011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866.11999999999989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-1332.21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726.79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142.40999999999985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3747.41</v>
      </c>
    </row>
    <row r="22" spans="1:28" x14ac:dyDescent="0.25">
      <c r="A22" s="10">
        <v>20</v>
      </c>
      <c r="B22" s="11" t="s">
        <v>27</v>
      </c>
      <c r="C22" s="28">
        <v>-864.77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-515.77</v>
      </c>
    </row>
    <row r="23" spans="1:28" x14ac:dyDescent="0.25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-1818.4899999999998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1693.5100000000002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-6603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-372</v>
      </c>
    </row>
    <row r="27" spans="1:28" x14ac:dyDescent="0.25">
      <c r="A27" s="10">
        <v>25</v>
      </c>
      <c r="B27" s="11" t="s">
        <v>32</v>
      </c>
      <c r="C27" s="28">
        <v>-574.5300000000002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-62.5300000000002</v>
      </c>
    </row>
    <row r="28" spans="1:28" x14ac:dyDescent="0.25">
      <c r="A28" s="10">
        <v>26</v>
      </c>
      <c r="B28" s="11" t="s">
        <v>33</v>
      </c>
      <c r="C28" s="28">
        <v>-1198.97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-198.97000000000003</v>
      </c>
    </row>
    <row r="29" spans="1:28" ht="15.75" thickBot="1" x14ac:dyDescent="0.3">
      <c r="A29" s="13">
        <v>27</v>
      </c>
      <c r="B29" s="14" t="s">
        <v>34</v>
      </c>
      <c r="C29" s="28">
        <v>35.579999999999927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1570.58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06" t="s">
        <v>36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8"/>
      <c r="AB33" s="25">
        <f>SUM(AB3:AB29)</f>
        <v>10733.43</v>
      </c>
    </row>
  </sheetData>
  <mergeCells count="14">
    <mergeCell ref="A30:C30"/>
    <mergeCell ref="A33:AA33"/>
    <mergeCell ref="K1:O1"/>
    <mergeCell ref="P1:P2"/>
    <mergeCell ref="Q1:U1"/>
    <mergeCell ref="V1:V2"/>
    <mergeCell ref="W1:AA1"/>
    <mergeCell ref="AB1:AB2"/>
    <mergeCell ref="A1:A2"/>
    <mergeCell ref="B1:B2"/>
    <mergeCell ref="C1:C2"/>
    <mergeCell ref="D1:D2"/>
    <mergeCell ref="E1:I1"/>
    <mergeCell ref="J1:J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AJ4" sqref="AJ4"/>
    </sheetView>
  </sheetViews>
  <sheetFormatPr defaultRowHeight="15" x14ac:dyDescent="0.25"/>
  <cols>
    <col min="2" max="2" width="23" customWidth="1"/>
    <col min="3" max="3" width="10.42578125" style="103" customWidth="1"/>
    <col min="34" max="34" width="12.7109375" customWidth="1"/>
  </cols>
  <sheetData>
    <row r="1" spans="1:34" ht="15.75" thickBot="1" x14ac:dyDescent="0.3">
      <c r="E1" s="116" t="s">
        <v>69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thickBot="1" x14ac:dyDescent="0.3">
      <c r="A2" s="119" t="s">
        <v>0</v>
      </c>
      <c r="B2" s="109" t="s">
        <v>1</v>
      </c>
      <c r="C2" s="170" t="s">
        <v>46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49</v>
      </c>
    </row>
    <row r="3" spans="1:34" ht="15.75" thickBot="1" x14ac:dyDescent="0.3">
      <c r="A3" s="119"/>
      <c r="B3" s="109"/>
      <c r="C3" s="171"/>
      <c r="D3" s="119"/>
      <c r="E3" s="59">
        <v>1</v>
      </c>
      <c r="F3" s="60">
        <v>2</v>
      </c>
      <c r="G3" s="60">
        <v>3</v>
      </c>
      <c r="H3" s="60">
        <v>4</v>
      </c>
      <c r="I3" s="61"/>
      <c r="J3" s="11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0"/>
      <c r="AC3" s="62">
        <v>28</v>
      </c>
      <c r="AD3" s="63">
        <v>29</v>
      </c>
      <c r="AE3" s="63">
        <v>30</v>
      </c>
      <c r="AF3" s="63"/>
      <c r="AG3" s="64"/>
      <c r="AH3" s="114"/>
    </row>
    <row r="4" spans="1:34" x14ac:dyDescent="0.25">
      <c r="A4" s="1">
        <v>1</v>
      </c>
      <c r="B4" s="2" t="s">
        <v>7</v>
      </c>
      <c r="C4" s="104">
        <v>200.05999999999995</v>
      </c>
      <c r="D4" s="29"/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-1659.94</v>
      </c>
    </row>
    <row r="5" spans="1:34" x14ac:dyDescent="0.25">
      <c r="A5" s="10">
        <v>2</v>
      </c>
      <c r="B5" s="11" t="s">
        <v>9</v>
      </c>
      <c r="C5" s="104">
        <v>1698.16</v>
      </c>
      <c r="D5" s="30"/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"/>
      <c r="AC5" s="4">
        <v>93</v>
      </c>
      <c r="AD5" s="101"/>
      <c r="AE5" s="101"/>
      <c r="AF5" s="101"/>
      <c r="AG5" s="101"/>
      <c r="AH5" s="66">
        <f t="shared" ref="AH5:AH30" si="0">(C5+D5+J5+P5+V5+AB5)-(SUM(E5:I5)+SUM(K5:O5)+SUM(Q5:U5)+SUM(W5:AA5)+SUM(AC5:AG5))</f>
        <v>1140.1600000000001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2174.6100000000006</v>
      </c>
      <c r="D7" s="30"/>
      <c r="E7" s="101"/>
      <c r="F7" s="4">
        <v>93</v>
      </c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1709.6100000000006</v>
      </c>
    </row>
    <row r="8" spans="1:34" x14ac:dyDescent="0.25">
      <c r="A8" s="10">
        <v>5</v>
      </c>
      <c r="B8" s="11" t="s">
        <v>12</v>
      </c>
      <c r="C8" s="104">
        <v>-125.36999999999989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101"/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4">
        <v>93</v>
      </c>
      <c r="AF8" s="101"/>
      <c r="AG8" s="101"/>
      <c r="AH8" s="66">
        <f t="shared" si="0"/>
        <v>-2078.37</v>
      </c>
    </row>
    <row r="9" spans="1:34" x14ac:dyDescent="0.25">
      <c r="A9" s="10">
        <v>6</v>
      </c>
      <c r="B9" s="11" t="s">
        <v>13</v>
      </c>
      <c r="C9" s="104">
        <v>-1870.3899999999999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101"/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-3730.39</v>
      </c>
    </row>
    <row r="10" spans="1:34" x14ac:dyDescent="0.25">
      <c r="A10" s="10">
        <v>7</v>
      </c>
      <c r="B10" s="11" t="s">
        <v>14</v>
      </c>
      <c r="C10" s="104">
        <v>2237.44</v>
      </c>
      <c r="D10" s="30"/>
      <c r="E10" s="4">
        <v>93</v>
      </c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101"/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104">
        <v>-2322.2200000000003</v>
      </c>
      <c r="D11" s="30"/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101"/>
      <c r="S11" s="101"/>
      <c r="T11" s="101"/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-3810.2200000000003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96.880000000000109</v>
      </c>
      <c r="D13" s="30"/>
      <c r="E13" s="4">
        <v>93</v>
      </c>
      <c r="F13" s="4">
        <v>93</v>
      </c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101"/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-1112.1199999999999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1812.12</v>
      </c>
      <c r="D15" s="30"/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101"/>
      <c r="N15" s="101"/>
      <c r="O15" s="101"/>
      <c r="P15" s="6"/>
      <c r="Q15" s="4">
        <v>93</v>
      </c>
      <c r="R15" s="101"/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101"/>
      <c r="AG15" s="101"/>
      <c r="AH15" s="66">
        <f t="shared" si="0"/>
        <v>138.11999999999989</v>
      </c>
    </row>
    <row r="16" spans="1:34" x14ac:dyDescent="0.25">
      <c r="A16" s="10">
        <v>13</v>
      </c>
      <c r="B16" s="11" t="s">
        <v>20</v>
      </c>
      <c r="C16" s="104">
        <v>866.11999999999989</v>
      </c>
      <c r="D16" s="30"/>
      <c r="E16" s="101"/>
      <c r="F16" s="4">
        <v>93</v>
      </c>
      <c r="G16" s="101"/>
      <c r="H16" s="101"/>
      <c r="I16" s="101"/>
      <c r="J16" s="6"/>
      <c r="K16" s="101"/>
      <c r="L16" s="101"/>
      <c r="M16" s="4">
        <v>93</v>
      </c>
      <c r="N16" s="101"/>
      <c r="O16" s="101"/>
      <c r="P16" s="6"/>
      <c r="Q16" s="101"/>
      <c r="R16" s="101"/>
      <c r="S16" s="4">
        <v>93</v>
      </c>
      <c r="T16" s="101"/>
      <c r="U16" s="4">
        <v>93</v>
      </c>
      <c r="V16" s="6"/>
      <c r="W16" s="101"/>
      <c r="X16" s="4">
        <v>93</v>
      </c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401.11999999999989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104">
        <v>726.79</v>
      </c>
      <c r="D20" s="30"/>
      <c r="E20" s="4">
        <v>93</v>
      </c>
      <c r="F20" s="4">
        <v>93</v>
      </c>
      <c r="G20" s="101"/>
      <c r="H20" s="101"/>
      <c r="I20" s="101"/>
      <c r="J20" s="6"/>
      <c r="K20" s="4">
        <v>93</v>
      </c>
      <c r="L20" s="101"/>
      <c r="M20" s="4">
        <v>93</v>
      </c>
      <c r="N20" s="101"/>
      <c r="O20" s="101"/>
      <c r="P20" s="6"/>
      <c r="Q20" s="101"/>
      <c r="R20" s="101"/>
      <c r="S20" s="4">
        <v>93</v>
      </c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4">
        <v>93</v>
      </c>
      <c r="AE20" s="101"/>
      <c r="AF20" s="101"/>
      <c r="AG20" s="101"/>
      <c r="AH20" s="66">
        <f t="shared" si="0"/>
        <v>168.78999999999996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104">
        <v>3747.41</v>
      </c>
      <c r="D22" s="30"/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101"/>
      <c r="L22" s="101"/>
      <c r="M22" s="101"/>
      <c r="N22" s="101"/>
      <c r="O22" s="4">
        <v>93</v>
      </c>
      <c r="P22" s="6"/>
      <c r="Q22" s="4">
        <v>93</v>
      </c>
      <c r="R22" s="101"/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101"/>
      <c r="AG22" s="101"/>
      <c r="AH22" s="66">
        <f t="shared" si="0"/>
        <v>2166.41</v>
      </c>
    </row>
    <row r="23" spans="1:34" x14ac:dyDescent="0.25">
      <c r="A23" s="10">
        <v>20</v>
      </c>
      <c r="B23" s="11" t="s">
        <v>27</v>
      </c>
      <c r="C23" s="104">
        <v>-515.77</v>
      </c>
      <c r="D23" s="30"/>
      <c r="E23" s="4">
        <v>93</v>
      </c>
      <c r="F23" s="4">
        <v>93</v>
      </c>
      <c r="G23" s="101"/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101"/>
      <c r="R23" s="101"/>
      <c r="S23" s="101"/>
      <c r="T23" s="4">
        <v>93</v>
      </c>
      <c r="U23" s="101"/>
      <c r="V23" s="6"/>
      <c r="W23" s="4">
        <v>93</v>
      </c>
      <c r="X23" s="4">
        <v>93</v>
      </c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-1538.77</v>
      </c>
    </row>
    <row r="24" spans="1:34" x14ac:dyDescent="0.25">
      <c r="A24" s="10">
        <v>21</v>
      </c>
      <c r="B24" s="11" t="s">
        <v>28</v>
      </c>
      <c r="C24" s="104">
        <v>-465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-465</v>
      </c>
    </row>
    <row r="25" spans="1:34" x14ac:dyDescent="0.25">
      <c r="A25" s="10">
        <v>22</v>
      </c>
      <c r="B25" s="11" t="s">
        <v>29</v>
      </c>
      <c r="C25" s="104">
        <v>1693.5100000000002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101"/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-166.48999999999978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104">
        <v>-372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-372</v>
      </c>
    </row>
    <row r="28" spans="1:34" x14ac:dyDescent="0.25">
      <c r="A28" s="10">
        <v>25</v>
      </c>
      <c r="B28" s="11" t="s">
        <v>32</v>
      </c>
      <c r="C28" s="104">
        <v>-62.5300000000002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101"/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-2015.5300000000002</v>
      </c>
    </row>
    <row r="29" spans="1:34" x14ac:dyDescent="0.25">
      <c r="A29" s="10">
        <v>26</v>
      </c>
      <c r="B29" s="11" t="s">
        <v>33</v>
      </c>
      <c r="C29" s="104">
        <v>-198.97000000000003</v>
      </c>
      <c r="D29" s="30"/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101"/>
      <c r="P29" s="6"/>
      <c r="Q29" s="101"/>
      <c r="R29" s="101"/>
      <c r="S29" s="101"/>
      <c r="T29" s="101"/>
      <c r="U29" s="101"/>
      <c r="V29" s="6"/>
      <c r="W29" s="4">
        <v>93</v>
      </c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-570.97</v>
      </c>
    </row>
    <row r="30" spans="1:34" ht="15.75" thickBot="1" x14ac:dyDescent="0.3">
      <c r="A30" s="13">
        <v>27</v>
      </c>
      <c r="B30" s="14" t="s">
        <v>34</v>
      </c>
      <c r="C30" s="104">
        <v>1570.58</v>
      </c>
      <c r="D30" s="31"/>
      <c r="E30" s="101"/>
      <c r="F30" s="4">
        <v>93</v>
      </c>
      <c r="G30" s="4">
        <v>93</v>
      </c>
      <c r="H30" s="101"/>
      <c r="I30" s="101"/>
      <c r="J30" s="34"/>
      <c r="K30" s="4">
        <v>93</v>
      </c>
      <c r="L30" s="4">
        <v>93</v>
      </c>
      <c r="M30" s="101"/>
      <c r="N30" s="4">
        <v>93</v>
      </c>
      <c r="O30" s="4">
        <v>93</v>
      </c>
      <c r="P30" s="34"/>
      <c r="Q30" s="4">
        <v>93</v>
      </c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101"/>
      <c r="AA30" s="101"/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175.57999999999993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1116</v>
      </c>
      <c r="F31" s="16">
        <f>SUM(F4:F30)</f>
        <v>1488</v>
      </c>
      <c r="G31" s="16">
        <f>SUM(G4:G30)</f>
        <v>930</v>
      </c>
      <c r="H31" s="16">
        <f>SUM(H4:H30)</f>
        <v>930</v>
      </c>
      <c r="I31" s="16">
        <f>SUM(I4:I30)</f>
        <v>93</v>
      </c>
      <c r="J31" s="17"/>
      <c r="K31" s="16">
        <f>SUM(K4:K30)</f>
        <v>1023</v>
      </c>
      <c r="L31" s="16">
        <f>SUM(L4:L30)</f>
        <v>1023</v>
      </c>
      <c r="M31" s="16">
        <f>SUM(M4:M30)</f>
        <v>1209</v>
      </c>
      <c r="N31" s="16">
        <f>SUM(N4:N30)</f>
        <v>930</v>
      </c>
      <c r="O31" s="16">
        <f>SUM(O4:O30)</f>
        <v>1023</v>
      </c>
      <c r="P31" s="17"/>
      <c r="Q31" s="16">
        <f>SUM(Q4:Q30)</f>
        <v>930</v>
      </c>
      <c r="R31" s="16">
        <f>SUM(R4:R30)</f>
        <v>0</v>
      </c>
      <c r="S31" s="16">
        <f>SUM(S4:S30)</f>
        <v>1302</v>
      </c>
      <c r="T31" s="16">
        <f>SUM(T4:T30)</f>
        <v>1023</v>
      </c>
      <c r="U31" s="16">
        <f>SUM(U4:U30)</f>
        <v>1023</v>
      </c>
      <c r="V31" s="17"/>
      <c r="W31" s="16">
        <f>SUM(W4:W30)</f>
        <v>1209</v>
      </c>
      <c r="X31" s="16">
        <f>SUM(X4:X30)</f>
        <v>1209</v>
      </c>
      <c r="Y31" s="16">
        <f t="shared" ref="Y31:Z31" si="1">SUM(Y4:Y30)</f>
        <v>1023</v>
      </c>
      <c r="Z31" s="16">
        <f t="shared" si="1"/>
        <v>930</v>
      </c>
      <c r="AA31" s="16">
        <f>SUM(AA4:AA30)</f>
        <v>930</v>
      </c>
      <c r="AB31" s="17"/>
      <c r="AC31" s="16">
        <f>SUM(AC4:AC30)</f>
        <v>1116</v>
      </c>
      <c r="AD31" s="16">
        <f>SUM(AD4:AD30)</f>
        <v>1023</v>
      </c>
      <c r="AE31" s="16">
        <f t="shared" ref="AE31:AF31" si="2">SUM(AE4:AE30)</f>
        <v>279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-11028.57</v>
      </c>
    </row>
  </sheetData>
  <mergeCells count="17"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A4" zoomScale="70" zoomScaleNormal="70" workbookViewId="0">
      <selection activeCell="E2" sqref="E2:I2"/>
    </sheetView>
  </sheetViews>
  <sheetFormatPr defaultRowHeight="15" x14ac:dyDescent="0.25"/>
  <cols>
    <col min="2" max="2" width="13.85546875" customWidth="1"/>
    <col min="3" max="3" width="11.5703125" style="103" customWidth="1"/>
    <col min="34" max="34" width="13.5703125" customWidth="1"/>
  </cols>
  <sheetData>
    <row r="1" spans="1:34" ht="15.75" thickBot="1" x14ac:dyDescent="0.3">
      <c r="E1" s="116" t="s">
        <v>74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72" t="s">
        <v>49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49</v>
      </c>
    </row>
    <row r="3" spans="1:34" ht="15.75" thickBot="1" x14ac:dyDescent="0.3">
      <c r="A3" s="119"/>
      <c r="B3" s="109"/>
      <c r="C3" s="173"/>
      <c r="D3" s="119"/>
      <c r="E3" s="59">
        <v>5</v>
      </c>
      <c r="F3" s="60">
        <v>6</v>
      </c>
      <c r="G3" s="60">
        <v>7</v>
      </c>
      <c r="H3" s="60">
        <v>8</v>
      </c>
      <c r="I3" s="61"/>
      <c r="J3" s="110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0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0"/>
      <c r="W3" s="62"/>
      <c r="X3" s="63"/>
      <c r="Y3" s="63"/>
      <c r="Z3" s="63"/>
      <c r="AA3" s="64"/>
      <c r="AB3" s="110"/>
      <c r="AC3" s="62"/>
      <c r="AD3" s="63"/>
      <c r="AE3" s="63"/>
      <c r="AF3" s="63"/>
      <c r="AG3" s="64"/>
      <c r="AH3" s="114"/>
    </row>
    <row r="4" spans="1:34" x14ac:dyDescent="0.25">
      <c r="A4" s="1">
        <v>1</v>
      </c>
      <c r="B4" s="2" t="s">
        <v>7</v>
      </c>
      <c r="C4" s="104">
        <v>-1659.94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-868.94</v>
      </c>
    </row>
    <row r="5" spans="1:34" x14ac:dyDescent="0.25">
      <c r="A5" s="10">
        <v>2</v>
      </c>
      <c r="B5" s="11" t="s">
        <v>9</v>
      </c>
      <c r="C5" s="104">
        <v>1140.1600000000001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675.16000000000008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1709.6100000000006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1523.6100000000006</v>
      </c>
    </row>
    <row r="8" spans="1:34" x14ac:dyDescent="0.25">
      <c r="A8" s="10">
        <v>5</v>
      </c>
      <c r="B8" s="11" t="s">
        <v>12</v>
      </c>
      <c r="C8" s="104">
        <v>-2078.37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-380.36999999999989</v>
      </c>
    </row>
    <row r="9" spans="1:34" x14ac:dyDescent="0.25">
      <c r="A9" s="10">
        <v>6</v>
      </c>
      <c r="B9" s="11" t="s">
        <v>13</v>
      </c>
      <c r="C9" s="104">
        <v>-3730.39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-1632.3899999999999</v>
      </c>
    </row>
    <row r="10" spans="1:34" x14ac:dyDescent="0.25">
      <c r="A10" s="10">
        <v>7</v>
      </c>
      <c r="B10" s="11" t="s">
        <v>14</v>
      </c>
      <c r="C10" s="104">
        <v>749.44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-180.55999999999995</v>
      </c>
    </row>
    <row r="11" spans="1:34" x14ac:dyDescent="0.25">
      <c r="A11" s="10">
        <v>8</v>
      </c>
      <c r="B11" s="11" t="s">
        <v>15</v>
      </c>
      <c r="C11" s="104">
        <v>-3810.2200000000003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-1019.2200000000003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-1112.1199999999999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-135.11999999999989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138.11999999999989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-470.88000000000011</v>
      </c>
    </row>
    <row r="16" spans="1:34" x14ac:dyDescent="0.25">
      <c r="A16" s="10">
        <v>13</v>
      </c>
      <c r="B16" s="11" t="s">
        <v>20</v>
      </c>
      <c r="C16" s="104">
        <v>401.11999999999989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-342.88000000000011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104">
        <v>168.78999999999996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-482.21000000000004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104">
        <v>2166.41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2364.41</v>
      </c>
    </row>
    <row r="23" spans="1:34" x14ac:dyDescent="0.25">
      <c r="A23" s="10">
        <v>20</v>
      </c>
      <c r="B23" s="11" t="s">
        <v>27</v>
      </c>
      <c r="C23" s="104">
        <v>-1538.77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-3.7699999999999818</v>
      </c>
    </row>
    <row r="24" spans="1:34" x14ac:dyDescent="0.25">
      <c r="A24" s="10">
        <v>21</v>
      </c>
      <c r="B24" s="11" t="s">
        <v>28</v>
      </c>
      <c r="C24" s="104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104">
        <v>-166.48999999999978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-1561.4899999999998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104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104">
        <v>-2015.5300000000002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-1410.5300000000002</v>
      </c>
    </row>
    <row r="29" spans="1:34" x14ac:dyDescent="0.25">
      <c r="A29" s="10">
        <v>26</v>
      </c>
      <c r="B29" s="11" t="s">
        <v>33</v>
      </c>
      <c r="C29" s="104">
        <v>-570.97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-163.97000000000003</v>
      </c>
    </row>
    <row r="30" spans="1:34" ht="15.75" thickBot="1" x14ac:dyDescent="0.3">
      <c r="A30" s="13">
        <v>27</v>
      </c>
      <c r="B30" s="14" t="s">
        <v>34</v>
      </c>
      <c r="C30" s="104">
        <v>175.57999999999993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-1033.42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-5280.57</v>
      </c>
    </row>
  </sheetData>
  <mergeCells count="17">
    <mergeCell ref="AH2:AH3"/>
    <mergeCell ref="A31:C31"/>
    <mergeCell ref="E1:AH1"/>
    <mergeCell ref="A2:A3"/>
    <mergeCell ref="B2:B3"/>
    <mergeCell ref="D2:D3"/>
    <mergeCell ref="E2:I2"/>
    <mergeCell ref="J2:J3"/>
    <mergeCell ref="K2:O2"/>
    <mergeCell ref="P2:P3"/>
    <mergeCell ref="Q2:U2"/>
    <mergeCell ref="A34:AG34"/>
    <mergeCell ref="C2:C3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N22" sqref="N22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5" max="33" width="9.140625" customWidth="1"/>
    <col min="34" max="34" width="11" customWidth="1"/>
  </cols>
  <sheetData>
    <row r="1" spans="1:34" ht="15.75" thickBot="1" x14ac:dyDescent="0.3">
      <c r="E1" s="116" t="s">
        <v>73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20" t="s">
        <v>50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55</v>
      </c>
    </row>
    <row r="3" spans="1:34" ht="15.75" thickBot="1" x14ac:dyDescent="0.3">
      <c r="A3" s="119"/>
      <c r="B3" s="109"/>
      <c r="C3" s="121"/>
      <c r="D3" s="119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0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0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0"/>
      <c r="W3" s="62">
        <v>22</v>
      </c>
      <c r="X3" s="63">
        <v>23</v>
      </c>
      <c r="Y3" s="63">
        <v>24</v>
      </c>
      <c r="Z3" s="63">
        <v>25</v>
      </c>
      <c r="AA3" s="64">
        <v>26</v>
      </c>
      <c r="AB3" s="110"/>
      <c r="AC3" s="62">
        <v>29</v>
      </c>
      <c r="AD3" s="63">
        <v>30</v>
      </c>
      <c r="AE3" s="63"/>
      <c r="AF3" s="63"/>
      <c r="AG3" s="64"/>
      <c r="AH3" s="114"/>
    </row>
    <row r="4" spans="1:34" x14ac:dyDescent="0.25">
      <c r="A4" s="1">
        <v>1</v>
      </c>
      <c r="B4" s="2" t="s">
        <v>7</v>
      </c>
      <c r="C4" s="28">
        <v>-868.94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-914.94</v>
      </c>
    </row>
    <row r="5" spans="1:34" x14ac:dyDescent="0.25">
      <c r="A5" s="10">
        <v>2</v>
      </c>
      <c r="B5" s="11" t="s">
        <v>9</v>
      </c>
      <c r="C5" s="28">
        <v>675.16000000000008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4">
        <v>93</v>
      </c>
      <c r="M5" s="101"/>
      <c r="N5" s="4">
        <v>93</v>
      </c>
      <c r="O5" s="101"/>
      <c r="P5" s="6"/>
      <c r="Q5" s="101"/>
      <c r="R5" s="4">
        <v>93</v>
      </c>
      <c r="S5" s="101"/>
      <c r="T5" s="4">
        <v>93</v>
      </c>
      <c r="U5" s="101"/>
      <c r="V5" s="6"/>
      <c r="W5" s="101"/>
      <c r="X5" s="4">
        <v>93</v>
      </c>
      <c r="Y5" s="101"/>
      <c r="Z5" s="4">
        <v>93</v>
      </c>
      <c r="AA5" s="101"/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838.16000000000008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1523.6100000000006</v>
      </c>
      <c r="D7" s="30"/>
      <c r="E7" s="4">
        <v>93</v>
      </c>
      <c r="F7" s="101"/>
      <c r="G7" s="4">
        <v>93</v>
      </c>
      <c r="H7" s="101"/>
      <c r="I7" s="101"/>
      <c r="J7" s="6"/>
      <c r="K7" s="4">
        <v>93</v>
      </c>
      <c r="L7" s="101"/>
      <c r="M7" s="4">
        <v>93</v>
      </c>
      <c r="N7" s="101"/>
      <c r="O7" s="101"/>
      <c r="P7" s="6"/>
      <c r="Q7" s="4">
        <v>93</v>
      </c>
      <c r="R7" s="101"/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686.61000000000058</v>
      </c>
    </row>
    <row r="8" spans="1:34" x14ac:dyDescent="0.25">
      <c r="A8" s="10">
        <v>5</v>
      </c>
      <c r="B8" s="11" t="s">
        <v>12</v>
      </c>
      <c r="C8" s="28">
        <v>-380.36999999999989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-2426.37</v>
      </c>
    </row>
    <row r="9" spans="1:34" x14ac:dyDescent="0.25">
      <c r="A9" s="10">
        <v>6</v>
      </c>
      <c r="B9" s="11" t="s">
        <v>13</v>
      </c>
      <c r="C9" s="28">
        <v>-1632.3899999999999</v>
      </c>
      <c r="D9" s="30">
        <v>2000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-1678.3899999999999</v>
      </c>
    </row>
    <row r="10" spans="1:34" x14ac:dyDescent="0.25">
      <c r="A10" s="10">
        <v>7</v>
      </c>
      <c r="B10" s="11" t="s">
        <v>14</v>
      </c>
      <c r="C10" s="28">
        <v>-180.55999999999995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-2226.56</v>
      </c>
    </row>
    <row r="11" spans="1:34" x14ac:dyDescent="0.25">
      <c r="A11" s="10">
        <v>8</v>
      </c>
      <c r="B11" s="11" t="s">
        <v>15</v>
      </c>
      <c r="C11" s="28">
        <v>-1019.2200000000003</v>
      </c>
      <c r="D11" s="30">
        <v>1000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-2065.2200000000003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-135.11999999999989</v>
      </c>
      <c r="D13" s="30">
        <v>1000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-1181.1199999999999</v>
      </c>
    </row>
    <row r="14" spans="1:34" x14ac:dyDescent="0.25">
      <c r="A14" s="10">
        <v>11</v>
      </c>
      <c r="B14" s="11" t="s">
        <v>70</v>
      </c>
      <c r="C14" s="28">
        <v>0</v>
      </c>
      <c r="D14" s="30">
        <v>500</v>
      </c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-470.88000000000011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2483.12</v>
      </c>
    </row>
    <row r="16" spans="1:34" x14ac:dyDescent="0.25">
      <c r="A16" s="10">
        <v>13</v>
      </c>
      <c r="B16" s="11" t="s">
        <v>20</v>
      </c>
      <c r="C16" s="28">
        <v>-342.88000000000011</v>
      </c>
      <c r="D16" s="30">
        <v>2500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101"/>
      <c r="AF16" s="101"/>
      <c r="AG16" s="101"/>
      <c r="AH16" s="66">
        <f t="shared" si="0"/>
        <v>111.11999999999989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-482.21000000000004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2364.41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0"/>
        <v>318.40999999999985</v>
      </c>
    </row>
    <row r="23" spans="1:34" x14ac:dyDescent="0.25">
      <c r="A23" s="10">
        <v>20</v>
      </c>
      <c r="B23" s="11" t="s">
        <v>27</v>
      </c>
      <c r="C23" s="28">
        <v>-3.7699999999999818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0"/>
        <v>-2049.77</v>
      </c>
    </row>
    <row r="24" spans="1:34" x14ac:dyDescent="0.25">
      <c r="A24" s="10">
        <v>21</v>
      </c>
      <c r="B24" s="11" t="s">
        <v>28</v>
      </c>
      <c r="C24" s="28">
        <v>0</v>
      </c>
      <c r="D24" s="30">
        <v>360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-477</v>
      </c>
    </row>
    <row r="25" spans="1:34" x14ac:dyDescent="0.25">
      <c r="A25" s="10">
        <v>22</v>
      </c>
      <c r="B25" s="11" t="s">
        <v>29</v>
      </c>
      <c r="C25" s="28">
        <v>-1561.4899999999998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-607.48999999999978</v>
      </c>
    </row>
    <row r="26" spans="1:34" x14ac:dyDescent="0.25">
      <c r="A26" s="10">
        <v>23</v>
      </c>
      <c r="B26" s="11" t="s">
        <v>71</v>
      </c>
      <c r="C26" s="28">
        <v>0</v>
      </c>
      <c r="D26" s="30">
        <v>1000</v>
      </c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0</v>
      </c>
      <c r="D27" s="30">
        <v>1000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-1046</v>
      </c>
    </row>
    <row r="28" spans="1:34" x14ac:dyDescent="0.25">
      <c r="A28" s="10">
        <v>25</v>
      </c>
      <c r="B28" s="11" t="s">
        <v>32</v>
      </c>
      <c r="C28" s="28">
        <v>-1410.5300000000002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-3456.53</v>
      </c>
    </row>
    <row r="29" spans="1:34" x14ac:dyDescent="0.25">
      <c r="A29" s="10">
        <v>26</v>
      </c>
      <c r="B29" s="11" t="s">
        <v>33</v>
      </c>
      <c r="C29" s="28">
        <v>-163.97000000000003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-2209.9700000000003</v>
      </c>
    </row>
    <row r="30" spans="1:34" ht="15.75" thickBot="1" x14ac:dyDescent="0.3">
      <c r="A30" s="13">
        <v>27</v>
      </c>
      <c r="B30" s="14" t="s">
        <v>34</v>
      </c>
      <c r="C30" s="28">
        <v>-1033.42</v>
      </c>
      <c r="D30" s="31">
        <v>1000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-2079.42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1488</v>
      </c>
      <c r="F31" s="16">
        <f>SUM(F4:F30)</f>
        <v>1581</v>
      </c>
      <c r="G31" s="16">
        <f>SUM(G4:G30)</f>
        <v>1488</v>
      </c>
      <c r="H31" s="16">
        <f>SUM(H4:H30)</f>
        <v>1488</v>
      </c>
      <c r="I31" s="16">
        <f>SUM(I4:I30)</f>
        <v>1488</v>
      </c>
      <c r="J31" s="17"/>
      <c r="K31" s="16">
        <f>SUM(K4:K30)</f>
        <v>1488</v>
      </c>
      <c r="L31" s="16">
        <f>SUM(L4:L30)</f>
        <v>1581</v>
      </c>
      <c r="M31" s="16">
        <f>SUM(M4:M30)</f>
        <v>1488</v>
      </c>
      <c r="N31" s="16">
        <f>SUM(N4:N30)</f>
        <v>1488</v>
      </c>
      <c r="O31" s="16">
        <f>SUM(O4:O30)</f>
        <v>1488</v>
      </c>
      <c r="P31" s="17"/>
      <c r="Q31" s="16">
        <f>SUM(Q4:Q30)</f>
        <v>1488</v>
      </c>
      <c r="R31" s="16">
        <f>SUM(R4:R30)</f>
        <v>1581</v>
      </c>
      <c r="S31" s="16">
        <f>SUM(S4:S30)</f>
        <v>1488</v>
      </c>
      <c r="T31" s="16">
        <f>SUM(T4:T30)</f>
        <v>1488</v>
      </c>
      <c r="U31" s="16">
        <f>SUM(U4:U30)</f>
        <v>1488</v>
      </c>
      <c r="V31" s="17"/>
      <c r="W31" s="16">
        <f>SUM(W4:W30)</f>
        <v>1488</v>
      </c>
      <c r="X31" s="16">
        <f>SUM(X4:X30)</f>
        <v>1581</v>
      </c>
      <c r="Y31" s="16">
        <f t="shared" ref="Y31:Z31" si="1">SUM(Y4:Y30)</f>
        <v>1488</v>
      </c>
      <c r="Z31" s="16">
        <f t="shared" si="1"/>
        <v>1488</v>
      </c>
      <c r="AA31" s="16">
        <f>SUM(AA4:AA30)</f>
        <v>1488</v>
      </c>
      <c r="AB31" s="17"/>
      <c r="AC31" s="16">
        <f>SUM(AC4:AC30)</f>
        <v>1488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-17121.57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Q25" sqref="Q25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16" t="s">
        <v>72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20" t="s">
        <v>55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68" t="s">
        <v>56</v>
      </c>
    </row>
    <row r="3" spans="1:34" ht="15.75" thickBot="1" x14ac:dyDescent="0.3">
      <c r="A3" s="119"/>
      <c r="B3" s="109"/>
      <c r="C3" s="121"/>
      <c r="D3" s="119"/>
      <c r="E3" s="59"/>
      <c r="F3" s="60"/>
      <c r="G3" s="60">
        <v>1</v>
      </c>
      <c r="H3" s="60">
        <v>2</v>
      </c>
      <c r="I3" s="61">
        <v>3</v>
      </c>
      <c r="J3" s="110"/>
      <c r="K3" s="59">
        <v>6</v>
      </c>
      <c r="L3" s="60">
        <v>7</v>
      </c>
      <c r="M3" s="60">
        <v>8</v>
      </c>
      <c r="N3" s="60">
        <v>9</v>
      </c>
      <c r="O3" s="61">
        <v>10</v>
      </c>
      <c r="P3" s="110"/>
      <c r="Q3" s="59">
        <v>13</v>
      </c>
      <c r="R3" s="60">
        <v>14</v>
      </c>
      <c r="S3" s="60">
        <v>15</v>
      </c>
      <c r="T3" s="60">
        <v>16</v>
      </c>
      <c r="U3" s="61">
        <v>17</v>
      </c>
      <c r="V3" s="110"/>
      <c r="W3" s="62">
        <v>20</v>
      </c>
      <c r="X3" s="63">
        <v>21</v>
      </c>
      <c r="Y3" s="63">
        <v>22</v>
      </c>
      <c r="Z3" s="63">
        <v>23</v>
      </c>
      <c r="AA3" s="64">
        <v>24</v>
      </c>
      <c r="AB3" s="110"/>
      <c r="AC3" s="62">
        <v>27</v>
      </c>
      <c r="AD3" s="63">
        <v>28</v>
      </c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-914.94</v>
      </c>
      <c r="D4" s="29">
        <v>3571.2</v>
      </c>
      <c r="E4" s="101"/>
      <c r="F4" s="101"/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796.25999999999976</v>
      </c>
    </row>
    <row r="5" spans="1:34" x14ac:dyDescent="0.25">
      <c r="A5" s="10">
        <v>2</v>
      </c>
      <c r="B5" s="11" t="s">
        <v>9</v>
      </c>
      <c r="C5" s="28">
        <v>838.16000000000008</v>
      </c>
      <c r="D5" s="30"/>
      <c r="E5" s="101"/>
      <c r="F5" s="101"/>
      <c r="G5" s="4">
        <v>93</v>
      </c>
      <c r="H5" s="4">
        <v>93</v>
      </c>
      <c r="I5" s="4">
        <v>93</v>
      </c>
      <c r="J5" s="6"/>
      <c r="K5" s="101"/>
      <c r="L5" s="4">
        <v>93</v>
      </c>
      <c r="M5" s="4">
        <v>93</v>
      </c>
      <c r="N5" s="4">
        <v>93</v>
      </c>
      <c r="O5" s="4">
        <v>93</v>
      </c>
      <c r="P5" s="6"/>
      <c r="Q5" s="101"/>
      <c r="R5" s="4">
        <v>93</v>
      </c>
      <c r="S5" s="4">
        <v>93</v>
      </c>
      <c r="T5" s="4">
        <v>93</v>
      </c>
      <c r="U5" s="4">
        <v>93</v>
      </c>
      <c r="V5" s="6"/>
      <c r="W5" s="101"/>
      <c r="X5" s="4">
        <v>93</v>
      </c>
      <c r="Y5" s="4">
        <v>93</v>
      </c>
      <c r="Z5" s="4">
        <v>93</v>
      </c>
      <c r="AA5" s="4">
        <v>93</v>
      </c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-649.83999999999992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686.61000000000058</v>
      </c>
      <c r="D7" s="30"/>
      <c r="E7" s="101"/>
      <c r="F7" s="101"/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-801.38999999999942</v>
      </c>
    </row>
    <row r="8" spans="1:34" x14ac:dyDescent="0.25">
      <c r="A8" s="10">
        <v>5</v>
      </c>
      <c r="B8" s="11" t="s">
        <v>12</v>
      </c>
      <c r="C8" s="28">
        <v>-2426.37</v>
      </c>
      <c r="D8" s="30">
        <v>5000</v>
      </c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713.63000000000011</v>
      </c>
    </row>
    <row r="9" spans="1:34" x14ac:dyDescent="0.25">
      <c r="A9" s="10">
        <v>6</v>
      </c>
      <c r="B9" s="11" t="s">
        <v>13</v>
      </c>
      <c r="C9" s="28">
        <v>-1678.3899999999999</v>
      </c>
      <c r="D9" s="30">
        <v>5000</v>
      </c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1461.6100000000001</v>
      </c>
    </row>
    <row r="10" spans="1:34" x14ac:dyDescent="0.25">
      <c r="A10" s="10">
        <v>7</v>
      </c>
      <c r="B10" s="11" t="s">
        <v>14</v>
      </c>
      <c r="C10" s="28">
        <v>-2226.56</v>
      </c>
      <c r="D10" s="30">
        <v>5000</v>
      </c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913.44</v>
      </c>
    </row>
    <row r="11" spans="1:34" x14ac:dyDescent="0.25">
      <c r="A11" s="10">
        <v>8</v>
      </c>
      <c r="B11" s="11" t="s">
        <v>15</v>
      </c>
      <c r="C11" s="28">
        <v>-2065.2200000000003</v>
      </c>
      <c r="D11" s="30">
        <v>5000</v>
      </c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1074.7799999999997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-1181.1199999999999</v>
      </c>
      <c r="D13" s="30">
        <v>3000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-41.119999999999891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2483.12</v>
      </c>
      <c r="D15" s="30"/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623.11999999999989</v>
      </c>
    </row>
    <row r="16" spans="1:34" x14ac:dyDescent="0.25">
      <c r="A16" s="10">
        <v>13</v>
      </c>
      <c r="B16" s="11" t="s">
        <v>20</v>
      </c>
      <c r="C16" s="28">
        <v>111.11999999999989</v>
      </c>
      <c r="D16" s="30">
        <v>2500</v>
      </c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4">
        <v>93</v>
      </c>
      <c r="AE16" s="101"/>
      <c r="AF16" s="101"/>
      <c r="AG16" s="101"/>
      <c r="AH16" s="66">
        <f t="shared" si="0"/>
        <v>1495.12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>
        <v>2000</v>
      </c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4">
        <v>93</v>
      </c>
      <c r="AE20" s="101"/>
      <c r="AF20" s="101"/>
      <c r="AG20" s="101"/>
      <c r="AH20" s="66">
        <f t="shared" si="0"/>
        <v>773.79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318.40999999999985</v>
      </c>
      <c r="D22" s="30">
        <v>1500</v>
      </c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>
        <v>2000</v>
      </c>
      <c r="AC22" s="4">
        <v>93</v>
      </c>
      <c r="AD22" s="4">
        <v>93</v>
      </c>
      <c r="AE22" s="101"/>
      <c r="AF22" s="101"/>
      <c r="AG22" s="101"/>
      <c r="AH22" s="66">
        <f t="shared" si="0"/>
        <v>1958.4099999999999</v>
      </c>
    </row>
    <row r="23" spans="1:34" x14ac:dyDescent="0.25">
      <c r="A23" s="10">
        <v>20</v>
      </c>
      <c r="B23" s="11" t="s">
        <v>27</v>
      </c>
      <c r="C23" s="28">
        <v>-2049.77</v>
      </c>
      <c r="D23" s="30">
        <v>3000</v>
      </c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>
        <v>2500</v>
      </c>
      <c r="AC23" s="4">
        <v>93</v>
      </c>
      <c r="AD23" s="4">
        <v>93</v>
      </c>
      <c r="AE23" s="101"/>
      <c r="AF23" s="101"/>
      <c r="AG23" s="101"/>
      <c r="AH23" s="66">
        <f t="shared" si="0"/>
        <v>1590.23</v>
      </c>
    </row>
    <row r="24" spans="1:34" x14ac:dyDescent="0.25">
      <c r="A24" s="10">
        <v>21</v>
      </c>
      <c r="B24" s="11" t="s">
        <v>28</v>
      </c>
      <c r="C24" s="28">
        <v>-477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-221</v>
      </c>
    </row>
    <row r="25" spans="1:34" x14ac:dyDescent="0.25">
      <c r="A25" s="10">
        <v>22</v>
      </c>
      <c r="B25" s="11" t="s">
        <v>29</v>
      </c>
      <c r="C25" s="28">
        <v>-607.48999999999978</v>
      </c>
      <c r="D25" s="30">
        <v>5000</v>
      </c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2532.5100000000002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-1046</v>
      </c>
      <c r="D27" s="30">
        <v>2000</v>
      </c>
      <c r="E27" s="101"/>
      <c r="F27" s="101"/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-906</v>
      </c>
    </row>
    <row r="28" spans="1:34" x14ac:dyDescent="0.25">
      <c r="A28" s="10">
        <v>25</v>
      </c>
      <c r="B28" s="11" t="s">
        <v>32</v>
      </c>
      <c r="C28" s="28">
        <v>-3456.53</v>
      </c>
      <c r="D28" s="30">
        <v>6000</v>
      </c>
      <c r="E28" s="101"/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101"/>
      <c r="AD28" s="101"/>
      <c r="AE28" s="101"/>
      <c r="AF28" s="101"/>
      <c r="AG28" s="101"/>
      <c r="AH28" s="66">
        <f t="shared" si="0"/>
        <v>869.4699999999998</v>
      </c>
    </row>
    <row r="29" spans="1:34" x14ac:dyDescent="0.25">
      <c r="A29" s="10">
        <v>26</v>
      </c>
      <c r="B29" s="11" t="s">
        <v>33</v>
      </c>
      <c r="C29" s="28">
        <v>-2209.9700000000003</v>
      </c>
      <c r="D29" s="30">
        <v>2200</v>
      </c>
      <c r="E29" s="101"/>
      <c r="F29" s="101"/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-1869.9700000000003</v>
      </c>
    </row>
    <row r="30" spans="1:34" ht="15.75" thickBot="1" x14ac:dyDescent="0.3">
      <c r="A30" s="13">
        <v>27</v>
      </c>
      <c r="B30" s="14" t="s">
        <v>34</v>
      </c>
      <c r="C30" s="28">
        <v>-2079.42</v>
      </c>
      <c r="D30" s="31">
        <v>3000</v>
      </c>
      <c r="E30" s="101"/>
      <c r="F30" s="101"/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-939.42000000000007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0</v>
      </c>
      <c r="F31" s="16">
        <f>SUM(F4:F30)</f>
        <v>0</v>
      </c>
      <c r="G31" s="16">
        <f>SUM(G4:G30)</f>
        <v>1581</v>
      </c>
      <c r="H31" s="16">
        <f>SUM(H4:H30)</f>
        <v>1488</v>
      </c>
      <c r="I31" s="16">
        <f>SUM(I4:I30)</f>
        <v>1767</v>
      </c>
      <c r="J31" s="17"/>
      <c r="K31" s="16">
        <f>SUM(K4:K30)</f>
        <v>1395</v>
      </c>
      <c r="L31" s="16">
        <f>SUM(L4:L30)</f>
        <v>1767</v>
      </c>
      <c r="M31" s="16">
        <f>SUM(M4:M30)</f>
        <v>1581</v>
      </c>
      <c r="N31" s="16">
        <f>SUM(N4:N30)</f>
        <v>1488</v>
      </c>
      <c r="O31" s="16">
        <f>SUM(O4:O30)</f>
        <v>1767</v>
      </c>
      <c r="P31" s="17"/>
      <c r="Q31" s="16">
        <f>SUM(Q4:Q30)</f>
        <v>1395</v>
      </c>
      <c r="R31" s="16">
        <f>SUM(R4:R30)</f>
        <v>1767</v>
      </c>
      <c r="S31" s="16">
        <f>SUM(S4:S30)</f>
        <v>1581</v>
      </c>
      <c r="T31" s="16">
        <f>SUM(T4:T30)</f>
        <v>1488</v>
      </c>
      <c r="U31" s="16">
        <f>SUM(U4:U30)</f>
        <v>1767</v>
      </c>
      <c r="V31" s="17"/>
      <c r="W31" s="16">
        <f>SUM(W4:W30)</f>
        <v>1395</v>
      </c>
      <c r="X31" s="16">
        <f>SUM(X4:X30)</f>
        <v>1767</v>
      </c>
      <c r="Y31" s="16">
        <f t="shared" ref="Y31:Z31" si="1">SUM(Y4:Y30)</f>
        <v>1581</v>
      </c>
      <c r="Z31" s="16">
        <f t="shared" si="1"/>
        <v>1395</v>
      </c>
      <c r="AA31" s="16">
        <f>SUM(AA4:AA30)</f>
        <v>1674</v>
      </c>
      <c r="AB31" s="17"/>
      <c r="AC31" s="16">
        <f>SUM(AC4:AC30)</f>
        <v>1209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10873.63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zoomScale="70" zoomScaleNormal="70" workbookViewId="0">
      <selection activeCell="AA20" sqref="AA20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16" t="s">
        <v>75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20" t="s">
        <v>56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68" t="s">
        <v>76</v>
      </c>
    </row>
    <row r="3" spans="1:34" ht="15.75" thickBot="1" x14ac:dyDescent="0.3">
      <c r="A3" s="119"/>
      <c r="B3" s="109"/>
      <c r="C3" s="121"/>
      <c r="D3" s="119"/>
      <c r="E3" s="59"/>
      <c r="F3" s="60"/>
      <c r="G3" s="60">
        <v>5</v>
      </c>
      <c r="H3" s="60">
        <v>6</v>
      </c>
      <c r="I3" s="61">
        <v>7</v>
      </c>
      <c r="J3" s="110"/>
      <c r="K3" s="59">
        <v>10</v>
      </c>
      <c r="L3" s="60">
        <v>11</v>
      </c>
      <c r="M3" s="60">
        <v>12</v>
      </c>
      <c r="N3" s="60">
        <v>13</v>
      </c>
      <c r="O3" s="61">
        <v>14</v>
      </c>
      <c r="P3" s="110"/>
      <c r="Q3" s="59">
        <v>17</v>
      </c>
      <c r="R3" s="60">
        <v>18</v>
      </c>
      <c r="S3" s="60">
        <v>19</v>
      </c>
      <c r="T3" s="60">
        <v>20</v>
      </c>
      <c r="U3" s="61">
        <v>21</v>
      </c>
      <c r="V3" s="110"/>
      <c r="W3" s="62">
        <v>24</v>
      </c>
      <c r="X3" s="63">
        <v>25</v>
      </c>
      <c r="Y3" s="63">
        <v>26</v>
      </c>
      <c r="Z3" s="63">
        <v>27</v>
      </c>
      <c r="AA3" s="64">
        <v>28</v>
      </c>
      <c r="AB3" s="110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796.25999999999976</v>
      </c>
      <c r="D4" s="29">
        <v>1000</v>
      </c>
      <c r="E4" s="101"/>
      <c r="F4" s="101"/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215.25999999999976</v>
      </c>
    </row>
    <row r="5" spans="1:34" x14ac:dyDescent="0.25">
      <c r="A5" s="10">
        <v>2</v>
      </c>
      <c r="B5" s="11" t="s">
        <v>9</v>
      </c>
      <c r="C5" s="28">
        <v>-649.83999999999992</v>
      </c>
      <c r="D5" s="30"/>
      <c r="E5" s="101"/>
      <c r="F5" s="101"/>
      <c r="G5" s="101"/>
      <c r="H5" s="101"/>
      <c r="I5" s="4">
        <v>93</v>
      </c>
      <c r="J5" s="6"/>
      <c r="K5" s="101"/>
      <c r="L5" s="4">
        <v>93</v>
      </c>
      <c r="M5" s="101"/>
      <c r="N5" s="101"/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-928.83999999999992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-801.38999999999942</v>
      </c>
      <c r="D7" s="30">
        <v>801.39</v>
      </c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5.6843418860808015E-13</v>
      </c>
    </row>
    <row r="8" spans="1:34" x14ac:dyDescent="0.25">
      <c r="A8" s="10">
        <v>5</v>
      </c>
      <c r="B8" s="11" t="s">
        <v>12</v>
      </c>
      <c r="C8" s="28">
        <v>713.63000000000011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101"/>
      <c r="AD8" s="101"/>
      <c r="AE8" s="101"/>
      <c r="AF8" s="101"/>
      <c r="AG8" s="101"/>
      <c r="AH8" s="66">
        <f t="shared" si="0"/>
        <v>-960.36999999999989</v>
      </c>
    </row>
    <row r="9" spans="1:34" x14ac:dyDescent="0.25">
      <c r="A9" s="10">
        <v>6</v>
      </c>
      <c r="B9" s="11" t="s">
        <v>13</v>
      </c>
      <c r="C9" s="28">
        <v>1461.6100000000001</v>
      </c>
      <c r="D9" s="30"/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4">
        <v>93</v>
      </c>
      <c r="S9" s="101"/>
      <c r="T9" s="101"/>
      <c r="U9" s="4">
        <v>93</v>
      </c>
      <c r="V9" s="6"/>
      <c r="W9" s="4">
        <v>93</v>
      </c>
      <c r="X9" s="4">
        <v>93</v>
      </c>
      <c r="Y9" s="101"/>
      <c r="Z9" s="101"/>
      <c r="AA9" s="4">
        <v>93</v>
      </c>
      <c r="AB9" s="6"/>
      <c r="AC9" s="101"/>
      <c r="AD9" s="101"/>
      <c r="AE9" s="101"/>
      <c r="AF9" s="101"/>
      <c r="AG9" s="101"/>
      <c r="AH9" s="66">
        <f t="shared" si="0"/>
        <v>252.61000000000013</v>
      </c>
    </row>
    <row r="10" spans="1:34" x14ac:dyDescent="0.25">
      <c r="A10" s="10">
        <v>7</v>
      </c>
      <c r="B10" s="11" t="s">
        <v>14</v>
      </c>
      <c r="C10" s="28">
        <v>913.44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101"/>
      <c r="AD10" s="101"/>
      <c r="AE10" s="101"/>
      <c r="AF10" s="101"/>
      <c r="AG10" s="101"/>
      <c r="AH10" s="66">
        <f t="shared" si="0"/>
        <v>-760.56</v>
      </c>
    </row>
    <row r="11" spans="1:34" x14ac:dyDescent="0.25">
      <c r="A11" s="10">
        <v>8</v>
      </c>
      <c r="B11" s="11" t="s">
        <v>15</v>
      </c>
      <c r="C11" s="28">
        <v>1074.7799999999997</v>
      </c>
      <c r="D11" s="30"/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-599.22000000000025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-41.119999999999891</v>
      </c>
      <c r="D13" s="30">
        <v>3000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1749.88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623.11999999999989</v>
      </c>
      <c r="D15" s="30"/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101"/>
      <c r="AD15" s="101"/>
      <c r="AE15" s="101"/>
      <c r="AF15" s="101"/>
      <c r="AG15" s="101"/>
      <c r="AH15" s="66">
        <f t="shared" si="0"/>
        <v>-1050.8800000000001</v>
      </c>
    </row>
    <row r="16" spans="1:34" x14ac:dyDescent="0.25">
      <c r="A16" s="10">
        <v>13</v>
      </c>
      <c r="B16" s="11" t="s">
        <v>20</v>
      </c>
      <c r="C16" s="28">
        <v>1495.12</v>
      </c>
      <c r="D16" s="30"/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101"/>
      <c r="AE16" s="101"/>
      <c r="AF16" s="101"/>
      <c r="AG16" s="101"/>
      <c r="AH16" s="66">
        <f t="shared" si="0"/>
        <v>472.11999999999989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773.79</v>
      </c>
      <c r="D20" s="30"/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101"/>
      <c r="AE20" s="101"/>
      <c r="AF20" s="101"/>
      <c r="AG20" s="101"/>
      <c r="AH20" s="66">
        <f t="shared" si="0"/>
        <v>122.78999999999996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1958.4099999999999</v>
      </c>
      <c r="D22" s="30"/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101"/>
      <c r="AD22" s="101"/>
      <c r="AE22" s="101"/>
      <c r="AF22" s="101"/>
      <c r="AG22" s="101"/>
      <c r="AH22" s="66">
        <f t="shared" si="0"/>
        <v>284.40999999999985</v>
      </c>
    </row>
    <row r="23" spans="1:34" x14ac:dyDescent="0.25">
      <c r="A23" s="10">
        <v>20</v>
      </c>
      <c r="B23" s="11" t="s">
        <v>27</v>
      </c>
      <c r="C23" s="28">
        <v>1590.23</v>
      </c>
      <c r="D23" s="30"/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101"/>
      <c r="AD23" s="101"/>
      <c r="AE23" s="101"/>
      <c r="AF23" s="101"/>
      <c r="AG23" s="101"/>
      <c r="AH23" s="66">
        <f t="shared" si="0"/>
        <v>-83.769999999999982</v>
      </c>
    </row>
    <row r="24" spans="1:34" x14ac:dyDescent="0.25">
      <c r="A24" s="10">
        <v>21</v>
      </c>
      <c r="B24" s="11" t="s">
        <v>28</v>
      </c>
      <c r="C24" s="28">
        <v>-221</v>
      </c>
      <c r="D24" s="30"/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101"/>
      <c r="AE24" s="101"/>
      <c r="AF24" s="101"/>
      <c r="AG24" s="101"/>
      <c r="AH24" s="66">
        <f t="shared" si="0"/>
        <v>-872</v>
      </c>
    </row>
    <row r="25" spans="1:34" x14ac:dyDescent="0.25">
      <c r="A25" s="10">
        <v>22</v>
      </c>
      <c r="B25" s="11" t="s">
        <v>29</v>
      </c>
      <c r="C25" s="28">
        <v>2532.5100000000002</v>
      </c>
      <c r="D25" s="30"/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101"/>
      <c r="AD25" s="101"/>
      <c r="AE25" s="101"/>
      <c r="AF25" s="101"/>
      <c r="AG25" s="101"/>
      <c r="AH25" s="66">
        <f t="shared" si="0"/>
        <v>858.51000000000022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-906</v>
      </c>
      <c r="D27" s="30">
        <v>1000</v>
      </c>
      <c r="E27" s="101"/>
      <c r="F27" s="101"/>
      <c r="G27" s="4">
        <v>93</v>
      </c>
      <c r="H27" s="4">
        <v>93</v>
      </c>
      <c r="I27" s="101"/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101"/>
      <c r="Z27" s="4">
        <v>93</v>
      </c>
      <c r="AA27" s="4">
        <v>93</v>
      </c>
      <c r="AB27" s="6"/>
      <c r="AC27" s="101"/>
      <c r="AD27" s="101"/>
      <c r="AE27" s="101"/>
      <c r="AF27" s="101"/>
      <c r="AG27" s="101"/>
      <c r="AH27" s="66">
        <f t="shared" si="0"/>
        <v>-1394</v>
      </c>
    </row>
    <row r="28" spans="1:34" x14ac:dyDescent="0.25">
      <c r="A28" s="10">
        <v>25</v>
      </c>
      <c r="B28" s="11" t="s">
        <v>32</v>
      </c>
      <c r="C28" s="28">
        <v>869.47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101"/>
      <c r="AD28" s="101"/>
      <c r="AE28" s="101"/>
      <c r="AF28" s="101"/>
      <c r="AG28" s="101"/>
      <c r="AH28" s="66">
        <f t="shared" si="0"/>
        <v>-525.53</v>
      </c>
    </row>
    <row r="29" spans="1:34" x14ac:dyDescent="0.25">
      <c r="A29" s="10">
        <v>26</v>
      </c>
      <c r="B29" s="11" t="s">
        <v>33</v>
      </c>
      <c r="C29" s="28">
        <v>-1869.9700000000003</v>
      </c>
      <c r="D29" s="30"/>
      <c r="E29" s="101"/>
      <c r="F29" s="101"/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101"/>
      <c r="AD29" s="101"/>
      <c r="AE29" s="101"/>
      <c r="AF29" s="101"/>
      <c r="AG29" s="101"/>
      <c r="AH29" s="66">
        <f t="shared" si="0"/>
        <v>-3450.9700000000003</v>
      </c>
    </row>
    <row r="30" spans="1:34" ht="15.75" thickBot="1" x14ac:dyDescent="0.3">
      <c r="A30" s="13">
        <v>27</v>
      </c>
      <c r="B30" s="14" t="s">
        <v>34</v>
      </c>
      <c r="C30" s="28">
        <v>-939.42000000000007</v>
      </c>
      <c r="D30" s="31">
        <v>2900</v>
      </c>
      <c r="E30" s="101"/>
      <c r="F30" s="101"/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101"/>
      <c r="AD30" s="101"/>
      <c r="AE30" s="101"/>
      <c r="AF30" s="101"/>
      <c r="AG30" s="101"/>
      <c r="AH30" s="66">
        <f t="shared" si="0"/>
        <v>379.57999999999993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0</v>
      </c>
      <c r="F31" s="16">
        <f>SUM(F4:F30)</f>
        <v>0</v>
      </c>
      <c r="G31" s="16">
        <f>SUM(G4:G30)</f>
        <v>1302</v>
      </c>
      <c r="H31" s="16">
        <f>SUM(H4:H30)</f>
        <v>1209</v>
      </c>
      <c r="I31" s="16">
        <f>SUM(I4:I30)</f>
        <v>1209</v>
      </c>
      <c r="J31" s="17"/>
      <c r="K31" s="16">
        <f>SUM(K4:K30)</f>
        <v>1302</v>
      </c>
      <c r="L31" s="16">
        <f>SUM(L4:L30)</f>
        <v>1674</v>
      </c>
      <c r="M31" s="16">
        <f>SUM(M4:M30)</f>
        <v>1395</v>
      </c>
      <c r="N31" s="16">
        <f>SUM(N4:N30)</f>
        <v>1302</v>
      </c>
      <c r="O31" s="16">
        <f>SUM(O4:O30)</f>
        <v>1674</v>
      </c>
      <c r="P31" s="17"/>
      <c r="Q31" s="16">
        <f>SUM(Q4:Q30)</f>
        <v>1209</v>
      </c>
      <c r="R31" s="16">
        <f>SUM(R4:R30)</f>
        <v>1581</v>
      </c>
      <c r="S31" s="16">
        <f>SUM(S4:S30)</f>
        <v>1302</v>
      </c>
      <c r="T31" s="16">
        <f>SUM(T4:T30)</f>
        <v>1209</v>
      </c>
      <c r="U31" s="16">
        <f>SUM(U4:U30)</f>
        <v>1581</v>
      </c>
      <c r="V31" s="17"/>
      <c r="W31" s="16">
        <f>SUM(W4:W30)</f>
        <v>1209</v>
      </c>
      <c r="X31" s="16">
        <f>SUM(X4:X30)</f>
        <v>1488</v>
      </c>
      <c r="Y31" s="16">
        <f t="shared" ref="Y31:Z31" si="1">SUM(Y4:Y30)</f>
        <v>1116</v>
      </c>
      <c r="Z31" s="16">
        <f t="shared" si="1"/>
        <v>1116</v>
      </c>
      <c r="AA31" s="16">
        <f>SUM(AA4:AA30)</f>
        <v>1488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-4790.9799999999996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май 2014 (2)</vt:lpstr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  <vt:lpstr>апрель 2014</vt:lpstr>
      <vt:lpstr>май 2014</vt:lpstr>
      <vt:lpstr>сентябрь 2014</vt:lpstr>
      <vt:lpstr>октябрь 2014</vt:lpstr>
      <vt:lpstr>ноябрь 2014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Xune</cp:lastModifiedBy>
  <cp:lastPrinted>2014-10-16T08:22:34Z</cp:lastPrinted>
  <dcterms:created xsi:type="dcterms:W3CDTF">2013-01-20T17:44:35Z</dcterms:created>
  <dcterms:modified xsi:type="dcterms:W3CDTF">2014-12-02T15:31:34Z</dcterms:modified>
</cp:coreProperties>
</file>